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06DD2481-5033-45C8-9193-9ACDB9667218}" xr6:coauthVersionLast="47" xr6:coauthVersionMax="47" xr10:uidLastSave="{00000000-0000-0000-0000-000000000000}"/>
  <bookViews>
    <workbookView xWindow="-120" yWindow="-120" windowWidth="29040" windowHeight="17640" xr2:uid="{00000000-000D-0000-FFFF-FFFF00000000}"/>
  </bookViews>
  <sheets>
    <sheet name="Koptame" sheetId="12" r:id="rId1"/>
    <sheet name="Kopsavilk" sheetId="14" r:id="rId2"/>
    <sheet name="Seg" sheetId="17" r:id="rId3"/>
    <sheet name="U1" sheetId="13" r:id="rId4"/>
    <sheet name="K1" sheetId="16" r:id="rId5"/>
  </sheets>
  <definedNames>
    <definedName name="_xlnm._FilterDatabase" localSheetId="4" hidden="1">'K1'!$A$14:$WVX$69</definedName>
    <definedName name="_xlnm._FilterDatabase" localSheetId="3" hidden="1">'U1'!$A$14:$XEY$134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9" i="16" l="1"/>
  <c r="M69" i="16"/>
  <c r="N69" i="16"/>
  <c r="O69" i="16"/>
  <c r="P69" i="16" l="1"/>
  <c r="L134" i="13" l="1"/>
  <c r="G18" i="14" s="1"/>
  <c r="M134" i="13"/>
  <c r="D18" i="14" s="1"/>
  <c r="N134" i="13"/>
  <c r="E18" i="14" s="1"/>
  <c r="O134" i="13"/>
  <c r="F18" i="14" s="1"/>
  <c r="M18" i="17"/>
  <c r="D17" i="14" s="1"/>
  <c r="C17" i="14" s="1"/>
  <c r="N18" i="17"/>
  <c r="O18" i="17"/>
  <c r="P18" i="17" s="1"/>
  <c r="L18" i="17"/>
  <c r="G19" i="14"/>
  <c r="G17" i="14"/>
  <c r="E17" i="14"/>
  <c r="F17" i="14"/>
  <c r="E19" i="14"/>
  <c r="F19" i="14"/>
  <c r="D19" i="14"/>
  <c r="A15" i="13"/>
  <c r="A16" i="13" s="1"/>
  <c r="A17" i="13" s="1"/>
  <c r="B17" i="14"/>
  <c r="A15" i="17"/>
  <c r="A16" i="17" s="1"/>
  <c r="E20" i="14" l="1"/>
  <c r="P134" i="13"/>
  <c r="F20" i="14"/>
  <c r="G20" i="14"/>
  <c r="C18" i="14"/>
  <c r="C19" i="14"/>
  <c r="D20" i="14"/>
  <c r="A18" i="13"/>
  <c r="A19" i="13" s="1"/>
  <c r="A20" i="13" s="1"/>
  <c r="A21" i="13" s="1"/>
  <c r="A24" i="13" s="1"/>
  <c r="A25" i="13" s="1"/>
  <c r="A26" i="13" s="1"/>
  <c r="A28" i="13" s="1"/>
  <c r="A30" i="13" s="1"/>
  <c r="A31" i="13" s="1"/>
  <c r="A34" i="13" s="1"/>
  <c r="C20" i="14" l="1"/>
  <c r="A51" i="13"/>
  <c r="A53" i="13" s="1"/>
  <c r="A55" i="13" s="1"/>
  <c r="A58" i="13" s="1"/>
  <c r="A60" i="13" s="1"/>
  <c r="A62" i="13" s="1"/>
  <c r="A64" i="13" s="1"/>
  <c r="A66" i="13" s="1"/>
  <c r="A69" i="13" s="1"/>
  <c r="A71" i="13" s="1"/>
  <c r="A73" i="13" s="1"/>
  <c r="A74" i="13" s="1"/>
  <c r="A76" i="13" s="1"/>
  <c r="A77" i="13" s="1"/>
  <c r="A79" i="13" s="1"/>
  <c r="A80" i="13" s="1"/>
  <c r="A82" i="13" s="1"/>
  <c r="A84" i="13" s="1"/>
  <c r="A87" i="13" s="1"/>
  <c r="A89" i="13" s="1"/>
  <c r="A91" i="13" s="1"/>
  <c r="A93" i="13" s="1"/>
  <c r="A95" i="13" s="1"/>
  <c r="A98" i="13" s="1"/>
  <c r="A100" i="13" s="1"/>
  <c r="A102" i="13" s="1"/>
  <c r="A105" i="13" s="1"/>
  <c r="A107" i="13" s="1"/>
  <c r="A109" i="13" s="1"/>
  <c r="A111" i="13" s="1"/>
  <c r="A112" i="13" s="1"/>
  <c r="A113" i="13" s="1"/>
  <c r="A114" i="13" s="1"/>
  <c r="A115" i="13" s="1"/>
  <c r="A116" i="13" s="1"/>
  <c r="A118" i="13" s="1"/>
  <c r="A120" i="13" s="1"/>
  <c r="A121" i="13" s="1"/>
  <c r="A122" i="13" s="1"/>
  <c r="A124" i="13" s="1"/>
  <c r="A125" i="13" s="1"/>
  <c r="A126" i="13" s="1"/>
  <c r="A127" i="13" s="1"/>
  <c r="A129" i="13" s="1"/>
  <c r="A131" i="13" s="1"/>
  <c r="A132" i="13" s="1"/>
  <c r="A133" i="13" s="1"/>
  <c r="A36" i="13"/>
  <c r="A40" i="13" s="1"/>
  <c r="A42" i="13" s="1"/>
  <c r="A44" i="13" s="1"/>
  <c r="A46" i="13" s="1"/>
  <c r="A48" i="13" s="1"/>
  <c r="O9" i="17"/>
  <c r="B18" i="14" l="1"/>
  <c r="B19" i="14"/>
  <c r="A16" i="16" l="1"/>
  <c r="A17" i="16" l="1"/>
  <c r="A18" i="16" s="1"/>
  <c r="A19" i="16" l="1"/>
  <c r="A20" i="16" s="1"/>
  <c r="A21" i="16" s="1"/>
  <c r="A24" i="16" s="1"/>
  <c r="A25" i="16" s="1"/>
  <c r="A26" i="16" s="1"/>
  <c r="A28" i="16" s="1"/>
  <c r="A29" i="16" s="1"/>
  <c r="A30" i="16" s="1"/>
  <c r="A33" i="16" l="1"/>
  <c r="A34" i="16" s="1"/>
  <c r="A36" i="16" s="1"/>
  <c r="A37" i="16" s="1"/>
  <c r="A38" i="16" s="1"/>
  <c r="A40" i="16" s="1"/>
  <c r="A41" i="16" s="1"/>
  <c r="A42" i="16" s="1"/>
  <c r="A45" i="16" s="1"/>
  <c r="A47" i="16" s="1"/>
  <c r="A50" i="16" s="1"/>
  <c r="A52" i="16" s="1"/>
  <c r="A53" i="16" s="1"/>
  <c r="A55" i="16" s="1"/>
  <c r="A56" i="16" s="1"/>
  <c r="A58" i="16" s="1"/>
  <c r="A59" i="16" s="1"/>
  <c r="A61" i="16" s="1"/>
  <c r="A62" i="16" s="1"/>
  <c r="A63" i="16" s="1"/>
  <c r="A65" i="16" l="1"/>
  <c r="A67" i="16" s="1"/>
  <c r="A68" i="16" s="1"/>
  <c r="O9" i="13" l="1"/>
  <c r="C10" i="14" l="1"/>
  <c r="O9" i="16" l="1"/>
  <c r="C24" i="14" l="1"/>
  <c r="C14" i="12" s="1"/>
  <c r="C9" i="14" l="1"/>
  <c r="C16" i="12" l="1"/>
  <c r="C17" i="12" l="1"/>
  <c r="C18" i="12" s="1"/>
</calcChain>
</file>

<file path=xl/sharedStrings.xml><?xml version="1.0" encoding="utf-8"?>
<sst xmlns="http://schemas.openxmlformats.org/spreadsheetml/2006/main" count="453" uniqueCount="180">
  <si>
    <t>1</t>
  </si>
  <si>
    <t>2</t>
  </si>
  <si>
    <t>Zemes darbi</t>
  </si>
  <si>
    <t>m</t>
  </si>
  <si>
    <t>ŪDENSVADS, U1</t>
  </si>
  <si>
    <t>vieta</t>
  </si>
  <si>
    <t>(darba veids vai konstruktīvā elementa nosaukums)</t>
  </si>
  <si>
    <t>Darbietilpība (c/h)</t>
  </si>
  <si>
    <t>Lokāla tāme Nr. 1</t>
  </si>
  <si>
    <t>Nr.p.k.</t>
  </si>
  <si>
    <t>Darba nosaukums</t>
  </si>
  <si>
    <t>Mērvienība</t>
  </si>
  <si>
    <t>Daudzums</t>
  </si>
  <si>
    <t>Vienības izmaksas</t>
  </si>
  <si>
    <t>Kopā uz visu apjomu</t>
  </si>
  <si>
    <t>laika norma   (c/h)</t>
  </si>
  <si>
    <t>darbietilpība (c/h)</t>
  </si>
  <si>
    <t>Kods</t>
  </si>
  <si>
    <t>27-00000</t>
  </si>
  <si>
    <t>t.sk.darba aizsardzība</t>
  </si>
  <si>
    <t>Pavisam kopā:</t>
  </si>
  <si>
    <t>Kopsavilkuma aprēķini pa darbu vai konstruktīvo elementu veidiem</t>
  </si>
  <si>
    <t>Par kopējo summu (euro)</t>
  </si>
  <si>
    <t>Kopējā darbietilpība (c/h)</t>
  </si>
  <si>
    <t>Darba veids vai konstruktīvā elementa nosaukums</t>
  </si>
  <si>
    <t>Tai skaitā</t>
  </si>
  <si>
    <t>KOPĀ</t>
  </si>
  <si>
    <t>Tāmes Nr.</t>
  </si>
  <si>
    <t>Tāmes tiešās izmaksas (euro)</t>
  </si>
  <si>
    <r>
      <t>Tāmes izmaksas,</t>
    </r>
    <r>
      <rPr>
        <i/>
        <sz val="10"/>
        <rFont val="Times New Roman"/>
        <family val="1"/>
      </rPr>
      <t xml:space="preserve"> euro</t>
    </r>
  </si>
  <si>
    <r>
      <t>darba samaksas likme (</t>
    </r>
    <r>
      <rPr>
        <i/>
        <sz val="10"/>
        <rFont val="Times New Roman"/>
        <family val="1"/>
      </rPr>
      <t>euro</t>
    </r>
    <r>
      <rPr>
        <sz val="10"/>
        <rFont val="Times New Roman"/>
        <family val="1"/>
      </rPr>
      <t>/h)</t>
    </r>
  </si>
  <si>
    <r>
      <t>darba alga (</t>
    </r>
    <r>
      <rPr>
        <i/>
        <sz val="10"/>
        <rFont val="Times New Roman"/>
        <family val="1"/>
      </rPr>
      <t>euro</t>
    </r>
    <r>
      <rPr>
        <sz val="10"/>
        <rFont val="Times New Roman"/>
        <family val="1"/>
      </rPr>
      <t>)</t>
    </r>
  </si>
  <si>
    <r>
      <t>būvizstrādājumi     (</t>
    </r>
    <r>
      <rPr>
        <i/>
        <sz val="10"/>
        <rFont val="Times New Roman"/>
        <family val="1"/>
      </rPr>
      <t>euro</t>
    </r>
    <r>
      <rPr>
        <sz val="10"/>
        <rFont val="Times New Roman"/>
        <family val="1"/>
      </rPr>
      <t>)</t>
    </r>
  </si>
  <si>
    <r>
      <t>mehānismi (</t>
    </r>
    <r>
      <rPr>
        <i/>
        <sz val="10"/>
        <rFont val="Times New Roman"/>
        <family val="1"/>
      </rPr>
      <t>euro</t>
    </r>
    <r>
      <rPr>
        <sz val="10"/>
        <rFont val="Times New Roman"/>
        <family val="1"/>
      </rPr>
      <t>)</t>
    </r>
  </si>
  <si>
    <r>
      <t>kopā (</t>
    </r>
    <r>
      <rPr>
        <i/>
        <sz val="10"/>
        <rFont val="Times New Roman"/>
        <family val="1"/>
      </rPr>
      <t>euro</t>
    </r>
    <r>
      <rPr>
        <sz val="10"/>
        <rFont val="Times New Roman"/>
        <family val="1"/>
      </rPr>
      <t>)</t>
    </r>
  </si>
  <si>
    <r>
      <t>summa (</t>
    </r>
    <r>
      <rPr>
        <i/>
        <sz val="10"/>
        <rFont val="Times New Roman"/>
        <family val="1"/>
      </rPr>
      <t>euro</t>
    </r>
    <r>
      <rPr>
        <sz val="10"/>
        <rFont val="Times New Roman"/>
        <family val="1"/>
      </rPr>
      <t>)</t>
    </r>
  </si>
  <si>
    <t>Objekta nosaukums</t>
  </si>
  <si>
    <t>Objekta izmaksas (euro)</t>
  </si>
  <si>
    <t>Ar PVN kopā:</t>
  </si>
  <si>
    <t>Būvniecības koptāme</t>
  </si>
  <si>
    <t>PVN (21%)</t>
  </si>
  <si>
    <t>Lokāla tāme Nr. 2</t>
  </si>
  <si>
    <t xml:space="preserve">Izpildītājs: </t>
  </si>
  <si>
    <t>gb.</t>
  </si>
  <si>
    <t>kpl.</t>
  </si>
  <si>
    <t>Digitālā uzmērīšana izpilddokumentācijas izveidei</t>
  </si>
  <si>
    <t>Šķērsojumi ar esošiem pazemes inženiertīkliem:</t>
  </si>
  <si>
    <t>Pievienojums esošam ūdensvadam:</t>
  </si>
  <si>
    <t>Mezglu izbūve</t>
  </si>
  <si>
    <t>Montāžas darbi (caurules)</t>
  </si>
  <si>
    <t>UM-1</t>
  </si>
  <si>
    <t>UM-2</t>
  </si>
  <si>
    <t>UM-3</t>
  </si>
  <si>
    <t>UM-4</t>
  </si>
  <si>
    <t>Tranšejas rakšana</t>
  </si>
  <si>
    <t>m³</t>
  </si>
  <si>
    <t>1.5 - 2.0</t>
  </si>
  <si>
    <t>Izpilddokumentācijas sagatavošana</t>
  </si>
  <si>
    <t>Cauruļvada skalošana, dezinfekcija un spiediena pārbaude</t>
  </si>
  <si>
    <t>PAŠTECES SADZĪVES KANALIZĀCIJA</t>
  </si>
  <si>
    <t>Tranšejas sienu stiprināšana ar vairogiem (ja h≥1,5m)</t>
  </si>
  <si>
    <t>CCTV inspekcija un cauruļvada skalošana pirms tās</t>
  </si>
  <si>
    <t>Pievienojums esošam kanalizācijas tīklam:</t>
  </si>
  <si>
    <t>Aizsargčaula PP caurules iebūvei grodu akas sienā (mm)</t>
  </si>
  <si>
    <t>OD250</t>
  </si>
  <si>
    <t>Savienojoša dubultuzmava (remontuzmava) PP un esošās caurules materiāla cauruļu savienošanai (mm)</t>
  </si>
  <si>
    <t>VEIDGABALI</t>
  </si>
  <si>
    <t>AKAS</t>
  </si>
  <si>
    <t>d1000mm saliekamā dzelzsbetona grodu aka un tās izbūve. Dziļums līdz teknei(m):</t>
  </si>
  <si>
    <t>AKAS LŪKA AR VĀKU</t>
  </si>
  <si>
    <t>PAŠTECES SADZĪVES KANALIZĀCIJA, K1</t>
  </si>
  <si>
    <t>Ārējās ūdensapgādes un kanalizācijas tīkli (ŪKT)</t>
  </si>
  <si>
    <t>Gruntsūdens pazemināšana cauruļvada izbūvei zem gruntsūdens līmeņa</t>
  </si>
  <si>
    <t>2.0 - 2.5</t>
  </si>
  <si>
    <t>Ūdensvada ventīlis, kam viens gals noturīgs uz stiepi PE caurules pievienojumam, otrs ar ārējo vītni, PN10, ar pagarinātājkātu. Izbūve tranšejā</t>
  </si>
  <si>
    <t>OD50mm</t>
  </si>
  <si>
    <t>CITI MATERIĀLI</t>
  </si>
  <si>
    <t>VISPĀRĒJI DARBI</t>
  </si>
  <si>
    <t>Vidēja sprieguma elektrokabeli</t>
  </si>
  <si>
    <t>2.5 - 3.0</t>
  </si>
  <si>
    <t>OD200</t>
  </si>
  <si>
    <t xml:space="preserve">Noslēgtapa </t>
  </si>
  <si>
    <t>Betons un darbi akas tekņu betonēšanai</t>
  </si>
  <si>
    <t>Betons un darbi aku lūku apbetonēšanai</t>
  </si>
  <si>
    <r>
      <t xml:space="preserve">Būves nosaukums:  </t>
    </r>
    <r>
      <rPr>
        <b/>
        <sz val="10"/>
        <rFont val="Times New Roman"/>
        <family val="1"/>
      </rPr>
      <t>Ūdensapgāde un kanalizācija (ārējā)  (UKT)</t>
    </r>
  </si>
  <si>
    <t>3</t>
  </si>
  <si>
    <t>35-00000</t>
  </si>
  <si>
    <t>Brauktuves segas demontāža:</t>
  </si>
  <si>
    <t>m²</t>
  </si>
  <si>
    <t>Segumu atjaunošana</t>
  </si>
  <si>
    <t>Segumu atjaunošana ŪKT izbūves laikā</t>
  </si>
  <si>
    <t>Lokāla tāme Nr. 3</t>
  </si>
  <si>
    <t>Zemes planēšana uz esošajām augstuma atzīmēm</t>
  </si>
  <si>
    <t>Augsnes virskārtas ieklāšana slīpās un horizontālās virsmās (h=15cm) un zāliena sēšana</t>
  </si>
  <si>
    <t>Tranšejas aizbēršana ar pievestu grunti (filtrācijas koefic. k≥1m/dnn), blietējot pa kārtām</t>
  </si>
  <si>
    <t>OD160mm, PE 100-RC, PN10, SDR 17 ūdensvada caurules un to montāža tranšejā. Iebūves dziļums (m):</t>
  </si>
  <si>
    <t>OD110mm, PE 100-RC, PN10, SDR 17 ūdensvada caurules un to montāža tranšejā. Iebūves dziļums (m):</t>
  </si>
  <si>
    <t>OD63mm, PE 100, PN10, SDR 17 ūdensvada caurules un to montāža tranšejā. Iebūves dziļums (m):</t>
  </si>
  <si>
    <t>Kaļamā ķeta atloku trejgabals, PN10</t>
  </si>
  <si>
    <t>DN50mm</t>
  </si>
  <si>
    <t>OD63mm</t>
  </si>
  <si>
    <t>UM-5</t>
  </si>
  <si>
    <t>PE īscaurule ar rotējošu atloku, PN10</t>
  </si>
  <si>
    <t>OD160mm</t>
  </si>
  <si>
    <t>Elektrometināma dubultuzmava, PN10</t>
  </si>
  <si>
    <t>DN150/50mm</t>
  </si>
  <si>
    <t>Kaļamā ķeta ūdensvada atloku aizbīdnis ar pagarinātājkātu, PN10. Izbūve tranšejā</t>
  </si>
  <si>
    <t>Kaļamā ķeta noslēgatloks, PN10</t>
  </si>
  <si>
    <t>Sedli ar iekšējo vītni apkalpes ventīļa pievienošanai pe caurulēm, PN10</t>
  </si>
  <si>
    <t>OD160/50mm</t>
  </si>
  <si>
    <t>Noslēgtapa</t>
  </si>
  <si>
    <t>DN150/100mm</t>
  </si>
  <si>
    <t>DN100mm</t>
  </si>
  <si>
    <t>OD110mm</t>
  </si>
  <si>
    <t>UH-1</t>
  </si>
  <si>
    <t>UM-6</t>
  </si>
  <si>
    <t>Virszemes ugunsdzēsības hidrants "C"tipa (EN14384) (ar iespēju veikt hidranta noslēgarmatūras remontu caur apvalku) ar 2 šļūteņu pievienošanas vietām ar "BOGDANOVA" tipa uzmavveida savienotājgalviņām (DN80, LVS187) komplektā ar 90o līkni ar atbalsta pēdu, drenāžas apvalku(t.sk.skaloti oļi fr.8/16, ģeotekstils), PN16 (skat.UKT-06)</t>
  </si>
  <si>
    <t>Hidranta norādes zīme, atbilstoši MK Nr.238 "Ugunsdrošības noteikumi" 87.nodaļas 1.pielikuma 3.punkta prasībām. Tā uzstādīšana</t>
  </si>
  <si>
    <t>UM-7</t>
  </si>
  <si>
    <t>Sabīdāmais atloku veidgabals, PN10</t>
  </si>
  <si>
    <t>UM-8</t>
  </si>
  <si>
    <t>OD160/63mm</t>
  </si>
  <si>
    <r>
      <t xml:space="preserve">Objekta nosaukums: </t>
    </r>
    <r>
      <rPr>
        <b/>
        <sz val="10"/>
        <rFont val="Times New Roman"/>
        <family val="1"/>
      </rPr>
      <t>Kvartāla ūdensapgādes un kanalizācijas tīklu izbūve Ēvalda Valtera ielā 44, Rīgā</t>
    </r>
  </si>
  <si>
    <t>Signālkabelis ūdensvadam</t>
  </si>
  <si>
    <t>Identifikācijas lenta ūdesnvadam</t>
  </si>
  <si>
    <t xml:space="preserve">Zīme "Aizbīdnis" atbilstoši TTR-TU-080 </t>
  </si>
  <si>
    <t>Kaļamā ķeta stacionāra kape ar zilu vāku,  slodze ≥400kN ar atbaltsplāksni</t>
  </si>
  <si>
    <t>Kaļamā ķeta stacionāra kape ar zilu vāku,  slodze ≥250kN ar atbaltsplāksni</t>
  </si>
  <si>
    <t>Zemprieguma apgaismes elektrokabeli</t>
  </si>
  <si>
    <t>Demontāža</t>
  </si>
  <si>
    <t>d250mm nedarbojoša ūdensvada izrakšana</t>
  </si>
  <si>
    <t>ar OD160mm cauruļvadu esošam OD225mm cauruļvadam</t>
  </si>
  <si>
    <t>ar OD160mm cauruļvadu esošam OD160mm cauruļvadam</t>
  </si>
  <si>
    <t>ar OD50mm cauruļvadu esošam OD225mm cauruļvadam</t>
  </si>
  <si>
    <t>OD315mm, PP (8kN/m²), SN8 monolītsienu sadzīves kanalizācijas caurules un to montāža tranšejā zem gruntsūdeņu līmeņa. Iebūves dziļums:</t>
  </si>
  <si>
    <t>3.0 - 3.5</t>
  </si>
  <si>
    <t>OD315</t>
  </si>
  <si>
    <t xml:space="preserve">d700mm lūka ar kaļamā ķeta vāku , slodze ≥400kN, ar blīvējumu starp vāku un rāmi, izbūve bruģa segumā </t>
  </si>
  <si>
    <t xml:space="preserve">C16/20 betons </t>
  </si>
  <si>
    <t>OD315mm cauruļvadam</t>
  </si>
  <si>
    <t>OD200mm cauruļvadam</t>
  </si>
  <si>
    <t>ar OD315mm cauruli esošā akā ar notekūdeņu plūsmu</t>
  </si>
  <si>
    <t>ar OD200mm cauruli esošā akā ar notekūdeņu plūsmu</t>
  </si>
  <si>
    <t>Kvartāla ūdensapgādes un kanalizācijas tīklu izbūve Ēvalda Valtera ielā 44, Rīgā</t>
  </si>
  <si>
    <t>OD200mm, PP (8kN/m2), SN8 monolītsienu sadzīves kanalizācijas caurules un to montāža tranšejā. Iebūves dziļums:</t>
  </si>
  <si>
    <t>Zemprieguma elektrokabeli</t>
  </si>
  <si>
    <t>Plastmasas, divdaļīga, saliekama A-160PS aizsargcaurule AS "Sadales tīkls" kabeļu aizsardzībai, 750N</t>
  </si>
  <si>
    <t>4</t>
  </si>
  <si>
    <t>Zemsprieguma elektrokabeli</t>
  </si>
  <si>
    <t>Cauruļvada izlīdzinošās kārtas izbūve ar pievestu grunti (filtrācijas koefic. k≥1m/dnn) h=15cm</t>
  </si>
  <si>
    <t>Cauruļvada apbēruma izbūve ar pievestu grunti (filtrācijas koefic. k≥1m/dnn) h=30cm</t>
  </si>
  <si>
    <t xml:space="preserve">Liekās grunts transportēšana uz atbērtni SIA "Bonava Latvija" būvlaukuma teritorijā </t>
  </si>
  <si>
    <t>Pazemes siltumtrasi (dz.bet.kanālā 2.8x1.4m)</t>
  </si>
  <si>
    <t>Cauruļvada apbēruma izbūve ar pievestu grunti (filtrācijas koefic. k≥1m/dnn)  h=30cm</t>
  </si>
  <si>
    <t>Virsizdevumi ( %)</t>
  </si>
  <si>
    <t>Peļņa ( %)</t>
  </si>
  <si>
    <t xml:space="preserve">Tāme sastādīta 2024.gada </t>
  </si>
  <si>
    <t>Tāme sastādīta 2024. gada tirgus cenās, pamatojoties uz UKT  daļas rasējumiem</t>
  </si>
  <si>
    <t>Tāme sastādīta 2024.gada</t>
  </si>
  <si>
    <t xml:space="preserve">Sastādīja:    </t>
  </si>
  <si>
    <t>(paraksts un tā atšifrējums, datums)</t>
  </si>
  <si>
    <t xml:space="preserve">Pārbaudīja: </t>
  </si>
  <si>
    <t xml:space="preserve">Piezīmes:
1.  Sagatavojot Finanšu piedāvājumu, Pretendentam ir jāņem vērā, ka būvdarbu izpildei nepieciešamos materiālus –  lūku pārsedzes (tikai ķeta elementus) un kapes (ar apakšējo atbalsta plātni) ar SIA “Rīgas ūdens” logo  – nodrošina Pasūtītājs.  Pretendentam Finanšu piedāvājumā šo materiālu izmaksas jāparedz EUR 0,00 vērtībā.
2.Finanšu piedāvājumā jāiekļauj darbaspēka, materiālu, iekārtu, aprīkojuma un visu citu iespējamo Darbu izpildes izdevumu izmaksas. Pretendents nav tiesīgs Finanšu piedāvājuma tāmi papildināt ar jaunām izmaksu pozīcijām vai dzēst esošās izmaksu pozīcijas.
3. Finanšu piedāvājumā aprēķinus jāveic formulās ar noapaļojumu divi cipari aiz komata (jāizmanto funkcija “round”).
4. Finanšu piedāvājumā vienības cenas algas izmaksas aprēķinu jāveic pēc formulas “laika norma x stundas likme = alga”.
5. Finanšu piedāvājumā katras pozīcijas algas, būvizstrādājumu un mehānismu kopējās izmaksas aprēķinu jāveic pēc formulas “kopējais apjoms x vienības izmaksas”."		</t>
  </si>
  <si>
    <t>Maksa par transporta būvju izmantošanu saskaņā ar Rīgas domes 12.07.2023. lēmumu Nr.RD-23-2771-lē “Par nomas maksas noteikšanu par ceļa elementu lietošanu Rīgas valstspilsētas pašvaldības administratīvajā teritorijā”</t>
  </si>
  <si>
    <t>Sastādīja</t>
  </si>
  <si>
    <t xml:space="preserve">Sertifikāta Nr. </t>
  </si>
  <si>
    <t>Tāme sasatādīta :</t>
  </si>
  <si>
    <t>Pārbaudīja</t>
  </si>
  <si>
    <t>Piezīmes:
1. Finanšu piedāvājumā jāiekļauj darbaspēka,  būvizstrādājumu,  mehānismu un visu citu iespējamo Darbu izpildes izdevumu izmaksas. Pretendents nav tiesīgs Finanšu piedāvājuma tāmi papildināt ar jaunām izmaksu pozīcijām vai dzēst esošās izmaksu pozīcijas.
2. Finanšu piedāvājumā aprēķinus jāveic formulās ar noapaļojumu divi cipari aiz komata (jāizmanto funkcija “round”).</t>
  </si>
  <si>
    <t>Iepirkuma identifikācijas Nr. RŪ-2024/228</t>
  </si>
  <si>
    <t>Nolikuma 3.pielikums</t>
  </si>
  <si>
    <t>Finanšu piedāvājuma veidne</t>
  </si>
  <si>
    <t>Tāme sastadīta  2024.g. ____.__________</t>
  </si>
  <si>
    <t>Piezīmes:</t>
  </si>
  <si>
    <t>1. Finanšu piedāvājumā jāiekļauj darbaspēka, materiālu, iekārtu, aprīkojuma un visu citu iespējamo Darbu izpildes izdevumu izmaksas. Pretendents nav tiesīgs Finanšu piedāvājuma tāmi papildināt ar jaunām izmaksu pozīcijām vai dzēst esošās izmaksu pozīcijas.</t>
  </si>
  <si>
    <t>2. Finanšu piedāvājumā aprēķinus jāveic formulās ar noapaļojumu divi cipari aiz komata (jāizmanto funkcija “round”).</t>
  </si>
  <si>
    <r>
      <t>darba alga (</t>
    </r>
    <r>
      <rPr>
        <b/>
        <i/>
        <sz val="11"/>
        <rFont val="Times New Roman"/>
        <family val="1"/>
        <charset val="186"/>
      </rPr>
      <t>euro</t>
    </r>
    <r>
      <rPr>
        <b/>
        <sz val="11"/>
        <rFont val="Times New Roman"/>
        <family val="1"/>
        <charset val="186"/>
      </rPr>
      <t>)</t>
    </r>
  </si>
  <si>
    <r>
      <t>būvizstrādājumi     (</t>
    </r>
    <r>
      <rPr>
        <b/>
        <i/>
        <sz val="11"/>
        <rFont val="Times New Roman"/>
        <family val="1"/>
        <charset val="186"/>
      </rPr>
      <t>euro</t>
    </r>
    <r>
      <rPr>
        <b/>
        <sz val="11"/>
        <rFont val="Times New Roman"/>
        <family val="1"/>
        <charset val="186"/>
      </rPr>
      <t>)</t>
    </r>
  </si>
  <si>
    <r>
      <t>mehānismi (</t>
    </r>
    <r>
      <rPr>
        <b/>
        <i/>
        <sz val="11"/>
        <rFont val="Times New Roman"/>
        <family val="1"/>
        <charset val="186"/>
      </rPr>
      <t>euro</t>
    </r>
    <r>
      <rPr>
        <b/>
        <sz val="11"/>
        <rFont val="Times New Roman"/>
        <family val="1"/>
        <charset val="186"/>
      </rPr>
      <t>)</t>
    </r>
  </si>
  <si>
    <t>  Tiešās izmaksas kopā, t. sk. darba devēja sociālais nodoklis (23,59%):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</si>
</sst>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 _L_s_-;\-* #,##0\ _L_s_-;_-* \-??\ _L_s_-;_-@_-"/>
    <numFmt numFmtId="165" formatCode="_-* #,##0.000\ _L_s_-;\-* #,##0.000\ _L_s_-;_-* \-??\ _L_s_-;_-@_-"/>
    <numFmt numFmtId="166" formatCode="0.0"/>
  </numFmts>
  <fonts count="41" x14ac:knownFonts="1">
    <font>
      <sz val="11"/>
      <color theme="1"/>
      <name val="Calibri"/>
      <family val="2"/>
      <scheme val="minor"/>
    </font>
    <font>
      <sz val="11"/>
      <color theme="1"/>
      <name val="Calibri"/>
      <family val="2"/>
      <charset val="186"/>
      <scheme val="minor"/>
    </font>
    <font>
      <sz val="10"/>
      <name val="Helv"/>
    </font>
    <font>
      <b/>
      <sz val="10"/>
      <name val="MS Sans Serif"/>
      <family val="2"/>
      <charset val="186"/>
    </font>
    <font>
      <sz val="10"/>
      <name val="Arial"/>
      <family val="2"/>
      <charset val="186"/>
    </font>
    <font>
      <sz val="10"/>
      <name val="Arial"/>
      <family val="2"/>
      <charset val="204"/>
    </font>
    <font>
      <sz val="10"/>
      <name val="Arial Cyr"/>
      <charset val="204"/>
    </font>
    <font>
      <sz val="11"/>
      <color theme="1"/>
      <name val="Calibri"/>
      <family val="2"/>
      <scheme val="minor"/>
    </font>
    <font>
      <b/>
      <sz val="10"/>
      <name val="Times New Roman"/>
      <family val="1"/>
    </font>
    <font>
      <u/>
      <sz val="12"/>
      <name val="Times New Roman"/>
      <family val="1"/>
    </font>
    <font>
      <sz val="14"/>
      <name val="Times New Roman"/>
      <family val="1"/>
    </font>
    <font>
      <sz val="12"/>
      <color indexed="8"/>
      <name val="Times New Roman"/>
      <family val="1"/>
    </font>
    <font>
      <b/>
      <u/>
      <sz val="12"/>
      <color indexed="8"/>
      <name val="Times New Roman"/>
      <family val="1"/>
    </font>
    <font>
      <sz val="11"/>
      <color theme="1"/>
      <name val="Times New Roman"/>
      <family val="1"/>
    </font>
    <font>
      <sz val="10"/>
      <color indexed="8"/>
      <name val="Times New Roman"/>
      <family val="1"/>
    </font>
    <font>
      <b/>
      <sz val="10"/>
      <color indexed="8"/>
      <name val="Times New Roman"/>
      <family val="1"/>
    </font>
    <font>
      <b/>
      <i/>
      <sz val="10"/>
      <color indexed="8"/>
      <name val="Times New Roman"/>
      <family val="1"/>
    </font>
    <font>
      <b/>
      <i/>
      <sz val="14"/>
      <color indexed="8"/>
      <name val="Times New Roman"/>
      <family val="1"/>
    </font>
    <font>
      <sz val="8"/>
      <color indexed="8"/>
      <name val="Times New Roman"/>
      <family val="1"/>
    </font>
    <font>
      <sz val="10"/>
      <name val="Times New Roman"/>
      <family val="1"/>
    </font>
    <font>
      <sz val="16"/>
      <name val="Times New Roman"/>
      <family val="1"/>
    </font>
    <font>
      <b/>
      <i/>
      <u/>
      <sz val="10"/>
      <color indexed="8"/>
      <name val="Times New Roman"/>
      <family val="1"/>
    </font>
    <font>
      <b/>
      <sz val="10"/>
      <color indexed="10"/>
      <name val="Times New Roman"/>
      <family val="1"/>
    </font>
    <font>
      <sz val="8"/>
      <name val="Times New Roman"/>
      <family val="1"/>
    </font>
    <font>
      <sz val="11"/>
      <name val="Times New Roman"/>
      <family val="1"/>
    </font>
    <font>
      <i/>
      <sz val="10"/>
      <name val="Times New Roman"/>
      <family val="1"/>
    </font>
    <font>
      <sz val="14"/>
      <color indexed="8"/>
      <name val="Times New Roman"/>
      <family val="1"/>
    </font>
    <font>
      <sz val="10"/>
      <color rgb="FFFF0000"/>
      <name val="Times New Roman"/>
      <family val="1"/>
    </font>
    <font>
      <sz val="10"/>
      <color rgb="FF00B050"/>
      <name val="Times New Roman"/>
      <family val="1"/>
    </font>
    <font>
      <sz val="11"/>
      <color indexed="8"/>
      <name val="Calibri"/>
      <family val="2"/>
      <charset val="186"/>
    </font>
    <font>
      <sz val="8"/>
      <name val="Times New Roman"/>
      <family val="1"/>
      <charset val="186"/>
    </font>
    <font>
      <sz val="11"/>
      <color indexed="8"/>
      <name val="Calibri"/>
      <family val="2"/>
      <charset val="1"/>
    </font>
    <font>
      <sz val="10"/>
      <name val="Times New Roman"/>
      <family val="1"/>
      <charset val="186"/>
    </font>
    <font>
      <sz val="11"/>
      <color rgb="FF000000"/>
      <name val="Calibri"/>
      <family val="2"/>
      <charset val="186"/>
    </font>
    <font>
      <sz val="11"/>
      <color rgb="FF000000"/>
      <name val="Times New Roman"/>
      <family val="1"/>
      <charset val="186"/>
    </font>
    <font>
      <b/>
      <sz val="11"/>
      <color indexed="8"/>
      <name val="Times New Roman"/>
      <family val="1"/>
      <charset val="186"/>
    </font>
    <font>
      <b/>
      <sz val="16"/>
      <name val="Times New Roman"/>
      <family val="1"/>
      <charset val="186"/>
    </font>
    <font>
      <b/>
      <sz val="11"/>
      <color theme="1"/>
      <name val="Times New Roman"/>
      <family val="1"/>
      <charset val="186"/>
    </font>
    <font>
      <b/>
      <sz val="11"/>
      <name val="Times New Roman"/>
      <family val="1"/>
      <charset val="186"/>
    </font>
    <font>
      <b/>
      <i/>
      <sz val="11"/>
      <name val="Times New Roman"/>
      <family val="1"/>
      <charset val="186"/>
    </font>
    <font>
      <b/>
      <sz val="10"/>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top/>
      <bottom style="thin">
        <color indexed="64"/>
      </bottom>
      <diagonal/>
    </border>
    <border>
      <left style="medium">
        <color indexed="64"/>
      </left>
      <right/>
      <top/>
      <bottom/>
      <diagonal/>
    </border>
    <border>
      <left/>
      <right/>
      <top style="thin">
        <color indexed="64"/>
      </top>
      <bottom/>
      <diagonal/>
    </border>
  </borders>
  <cellStyleXfs count="23">
    <xf numFmtId="0" fontId="0" fillId="0" borderId="0"/>
    <xf numFmtId="0" fontId="3" fillId="0" borderId="3" applyNumberFormat="0" applyFont="0" applyAlignment="0"/>
    <xf numFmtId="0" fontId="2" fillId="0" borderId="0"/>
    <xf numFmtId="0" fontId="4" fillId="0" borderId="0"/>
    <xf numFmtId="0" fontId="5" fillId="0" borderId="0"/>
    <xf numFmtId="0" fontId="1" fillId="0" borderId="0"/>
    <xf numFmtId="0" fontId="5" fillId="0" borderId="0"/>
    <xf numFmtId="0" fontId="6" fillId="0" borderId="0"/>
    <xf numFmtId="0" fontId="5" fillId="0" borderId="0"/>
    <xf numFmtId="0" fontId="5" fillId="0" borderId="0"/>
    <xf numFmtId="0" fontId="5" fillId="0" borderId="0"/>
    <xf numFmtId="0" fontId="4" fillId="0" borderId="0"/>
    <xf numFmtId="0" fontId="6" fillId="0" borderId="0"/>
    <xf numFmtId="0" fontId="4" fillId="0" borderId="0"/>
    <xf numFmtId="43" fontId="7" fillId="0" borderId="0" applyFont="0" applyFill="0" applyBorder="0" applyAlignment="0" applyProtection="0"/>
    <xf numFmtId="9" fontId="7" fillId="0" borderId="0" applyFont="0" applyFill="0" applyBorder="0" applyAlignment="0" applyProtection="0"/>
    <xf numFmtId="0" fontId="4" fillId="0" borderId="0"/>
    <xf numFmtId="0" fontId="4" fillId="0" borderId="0"/>
    <xf numFmtId="0" fontId="5" fillId="0" borderId="0"/>
    <xf numFmtId="0" fontId="29" fillId="0" borderId="0"/>
    <xf numFmtId="0" fontId="31" fillId="0" borderId="0"/>
    <xf numFmtId="0" fontId="7" fillId="0" borderId="0"/>
    <xf numFmtId="0" fontId="33" fillId="0" borderId="0"/>
  </cellStyleXfs>
  <cellXfs count="197">
    <xf numFmtId="0" fontId="0" fillId="0" borderId="0" xfId="0"/>
    <xf numFmtId="0" fontId="11" fillId="0" borderId="0" xfId="0" applyFont="1" applyAlignment="1">
      <alignment horizont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xf>
    <xf numFmtId="0" fontId="13" fillId="0" borderId="0" xfId="0" applyFont="1" applyAlignment="1">
      <alignment horizontal="left"/>
    </xf>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vertical="top"/>
    </xf>
    <xf numFmtId="0" fontId="16" fillId="0" borderId="0" xfId="0" applyFont="1" applyAlignment="1">
      <alignment horizontal="left"/>
    </xf>
    <xf numFmtId="4" fontId="19" fillId="0" borderId="0" xfId="16" applyNumberFormat="1" applyFont="1" applyAlignment="1">
      <alignment horizontal="left" vertical="top"/>
    </xf>
    <xf numFmtId="4" fontId="19" fillId="0" borderId="0" xfId="16" applyNumberFormat="1" applyFont="1" applyAlignment="1">
      <alignment horizontal="center" vertical="top"/>
    </xf>
    <xf numFmtId="0" fontId="20" fillId="0" borderId="0" xfId="0" applyFont="1"/>
    <xf numFmtId="0" fontId="19" fillId="0" borderId="0" xfId="0" applyFont="1"/>
    <xf numFmtId="0" fontId="14" fillId="0" borderId="0" xfId="0" applyFont="1" applyAlignment="1">
      <alignment horizontal="left" vertical="center"/>
    </xf>
    <xf numFmtId="0" fontId="14" fillId="0" borderId="0" xfId="0" applyFont="1" applyAlignment="1">
      <alignment horizontal="right" vertical="center" wrapText="1"/>
    </xf>
    <xf numFmtId="4" fontId="14" fillId="0" borderId="8" xfId="0" applyNumberFormat="1" applyFont="1" applyBorder="1" applyAlignment="1">
      <alignment horizontal="right" vertical="center" wrapText="1" indent="1"/>
    </xf>
    <xf numFmtId="0" fontId="14" fillId="0" borderId="0" xfId="0" applyFont="1" applyAlignment="1">
      <alignment horizontal="right" vertical="center"/>
    </xf>
    <xf numFmtId="4" fontId="14" fillId="0" borderId="12" xfId="0" applyNumberFormat="1" applyFont="1" applyBorder="1" applyAlignment="1">
      <alignment horizontal="right" vertical="center" wrapText="1" indent="1"/>
    </xf>
    <xf numFmtId="0" fontId="21" fillId="0" borderId="0" xfId="17" applyFont="1" applyAlignment="1">
      <alignment horizontal="left" indent="2"/>
    </xf>
    <xf numFmtId="0" fontId="14" fillId="0" borderId="0" xfId="0" applyFont="1" applyAlignment="1">
      <alignment horizontal="center" vertical="center" wrapText="1"/>
    </xf>
    <xf numFmtId="0" fontId="8" fillId="0" borderId="13" xfId="0" applyFont="1" applyBorder="1" applyAlignment="1">
      <alignment horizontal="center" vertical="center" wrapText="1" shrinkToFit="1"/>
    </xf>
    <xf numFmtId="0" fontId="13" fillId="0" borderId="13" xfId="0" applyFont="1" applyBorder="1" applyAlignment="1">
      <alignment vertical="center" wrapText="1" shrinkToFit="1"/>
    </xf>
    <xf numFmtId="0" fontId="13" fillId="0" borderId="13" xfId="0" applyFont="1" applyBorder="1" applyAlignment="1">
      <alignment horizontal="center" wrapText="1" shrinkToFit="1"/>
    </xf>
    <xf numFmtId="49" fontId="13" fillId="0" borderId="13" xfId="0" applyNumberFormat="1" applyFont="1" applyBorder="1" applyAlignment="1">
      <alignment horizontal="center" vertical="top" wrapText="1" shrinkToFit="1"/>
    </xf>
    <xf numFmtId="0" fontId="13" fillId="0" borderId="13" xfId="0" applyFont="1" applyBorder="1" applyAlignment="1">
      <alignment horizontal="left" vertical="top" wrapText="1"/>
    </xf>
    <xf numFmtId="4" fontId="13" fillId="0" borderId="13" xfId="0" applyNumberFormat="1" applyFont="1" applyBorder="1" applyAlignment="1">
      <alignment horizontal="right" vertical="top" wrapText="1" indent="1"/>
    </xf>
    <xf numFmtId="0" fontId="8" fillId="0" borderId="13" xfId="0" applyFont="1" applyBorder="1" applyAlignment="1">
      <alignment horizontal="center" vertical="center"/>
    </xf>
    <xf numFmtId="4" fontId="8" fillId="0" borderId="13" xfId="0" applyNumberFormat="1" applyFont="1" applyBorder="1" applyAlignment="1">
      <alignment horizontal="right" indent="1"/>
    </xf>
    <xf numFmtId="0" fontId="8" fillId="0" borderId="13" xfId="0" applyFont="1" applyBorder="1" applyAlignment="1">
      <alignment horizontal="right"/>
    </xf>
    <xf numFmtId="10" fontId="8" fillId="0" borderId="0" xfId="15" applyNumberFormat="1" applyFont="1" applyAlignment="1">
      <alignment horizontal="center"/>
    </xf>
    <xf numFmtId="0" fontId="8" fillId="0" borderId="0" xfId="0" applyFont="1" applyAlignment="1">
      <alignment horizontal="center"/>
    </xf>
    <xf numFmtId="0" fontId="13" fillId="0" borderId="13" xfId="0" applyFont="1" applyBorder="1" applyAlignment="1">
      <alignment horizontal="right"/>
    </xf>
    <xf numFmtId="4" fontId="13" fillId="0" borderId="13" xfId="0" applyNumberFormat="1" applyFont="1" applyBorder="1" applyAlignment="1">
      <alignment horizontal="right" indent="1"/>
    </xf>
    <xf numFmtId="9" fontId="8" fillId="0" borderId="0" xfId="15" applyFont="1" applyAlignment="1">
      <alignment horizontal="center"/>
    </xf>
    <xf numFmtId="2" fontId="22" fillId="0" borderId="0" xfId="0" applyNumberFormat="1" applyFont="1" applyAlignment="1">
      <alignment horizontal="center"/>
    </xf>
    <xf numFmtId="2" fontId="8" fillId="0" borderId="0" xfId="0" applyNumberFormat="1" applyFont="1" applyAlignment="1">
      <alignment horizontal="center"/>
    </xf>
    <xf numFmtId="164" fontId="8" fillId="0" borderId="0" xfId="14" applyNumberFormat="1" applyFont="1" applyAlignment="1">
      <alignment horizontal="center"/>
    </xf>
    <xf numFmtId="165" fontId="8" fillId="0" borderId="0" xfId="14" applyNumberFormat="1" applyFont="1" applyAlignment="1">
      <alignment horizontal="center"/>
    </xf>
    <xf numFmtId="4" fontId="22" fillId="0" borderId="0" xfId="0" applyNumberFormat="1" applyFont="1" applyAlignment="1">
      <alignment horizontal="center"/>
    </xf>
    <xf numFmtId="0" fontId="23" fillId="0" borderId="0" xfId="18" applyFont="1" applyAlignment="1">
      <alignment horizontal="center" vertical="top"/>
    </xf>
    <xf numFmtId="0" fontId="13" fillId="0" borderId="0" xfId="0" applyFont="1" applyAlignment="1">
      <alignment vertical="center"/>
    </xf>
    <xf numFmtId="4" fontId="19" fillId="0" borderId="0" xfId="16" applyNumberFormat="1" applyFont="1"/>
    <xf numFmtId="4" fontId="19" fillId="0" borderId="0" xfId="16" applyNumberFormat="1" applyFont="1" applyAlignment="1">
      <alignment wrapText="1"/>
    </xf>
    <xf numFmtId="43" fontId="19" fillId="0" borderId="0" xfId="14" applyFont="1" applyAlignment="1">
      <alignment wrapText="1"/>
    </xf>
    <xf numFmtId="4" fontId="8" fillId="0" borderId="0" xfId="16" applyNumberFormat="1" applyFont="1" applyAlignment="1">
      <alignment wrapText="1"/>
    </xf>
    <xf numFmtId="43" fontId="8" fillId="0" borderId="0" xfId="14" applyFont="1" applyAlignment="1">
      <alignment wrapText="1"/>
    </xf>
    <xf numFmtId="4" fontId="8" fillId="0" borderId="0" xfId="16" applyNumberFormat="1" applyFont="1"/>
    <xf numFmtId="0" fontId="19" fillId="0" borderId="0" xfId="0" applyFont="1" applyAlignment="1">
      <alignment horizontal="center" vertical="center" wrapText="1"/>
    </xf>
    <xf numFmtId="0" fontId="19" fillId="0" borderId="0" xfId="0" applyFont="1" applyAlignment="1">
      <alignment vertical="center" wrapText="1"/>
    </xf>
    <xf numFmtId="4" fontId="19" fillId="0" borderId="0" xfId="16" applyNumberFormat="1" applyFont="1" applyAlignment="1">
      <alignment horizontal="right" vertical="top"/>
    </xf>
    <xf numFmtId="4" fontId="19" fillId="0" borderId="0" xfId="16" applyNumberFormat="1" applyFont="1" applyAlignment="1">
      <alignment vertical="top"/>
    </xf>
    <xf numFmtId="4" fontId="19" fillId="0" borderId="0" xfId="16" applyNumberFormat="1" applyFont="1" applyAlignment="1">
      <alignment horizontal="left" vertical="top" wrapText="1"/>
    </xf>
    <xf numFmtId="4" fontId="19" fillId="0" borderId="1" xfId="16" applyNumberFormat="1" applyFont="1" applyBorder="1" applyAlignment="1">
      <alignment horizontal="center" vertical="center" textRotation="90" wrapText="1"/>
    </xf>
    <xf numFmtId="4" fontId="19" fillId="0" borderId="7" xfId="16" applyNumberFormat="1" applyFont="1" applyBorder="1" applyAlignment="1">
      <alignment horizontal="center" vertical="center" textRotation="90" wrapText="1"/>
    </xf>
    <xf numFmtId="3" fontId="19" fillId="0" borderId="7" xfId="16" applyNumberFormat="1" applyFont="1" applyBorder="1" applyAlignment="1">
      <alignment horizontal="center" vertical="center" wrapText="1"/>
    </xf>
    <xf numFmtId="4" fontId="19" fillId="0" borderId="7" xfId="16" applyNumberFormat="1" applyFont="1" applyBorder="1" applyAlignment="1">
      <alignment horizontal="center" vertical="center" wrapText="1"/>
    </xf>
    <xf numFmtId="43" fontId="19" fillId="0" borderId="7" xfId="14" applyFont="1" applyBorder="1" applyAlignment="1">
      <alignment horizontal="center" vertical="center" wrapText="1"/>
    </xf>
    <xf numFmtId="49" fontId="19" fillId="0" borderId="7" xfId="0" applyNumberFormat="1" applyFont="1" applyBorder="1" applyAlignment="1">
      <alignment horizontal="center" vertical="center"/>
    </xf>
    <xf numFmtId="0" fontId="19" fillId="0" borderId="7" xfId="0" applyFont="1" applyBorder="1" applyAlignment="1">
      <alignment horizontal="center" vertical="center"/>
    </xf>
    <xf numFmtId="4" fontId="8" fillId="0" borderId="0" xfId="16" applyNumberFormat="1" applyFont="1" applyAlignment="1">
      <alignment horizontal="left" vertical="top"/>
    </xf>
    <xf numFmtId="4" fontId="8" fillId="0" borderId="0" xfId="16" applyNumberFormat="1" applyFont="1" applyAlignment="1">
      <alignment horizontal="left" vertical="top" wrapText="1"/>
    </xf>
    <xf numFmtId="43" fontId="8" fillId="0" borderId="0" xfId="14" applyFont="1" applyAlignment="1">
      <alignment horizontal="left" vertical="top" wrapText="1"/>
    </xf>
    <xf numFmtId="43" fontId="8" fillId="0" borderId="7" xfId="14" applyFont="1" applyBorder="1" applyAlignment="1">
      <alignment horizontal="center" vertical="center" wrapText="1"/>
    </xf>
    <xf numFmtId="4" fontId="19" fillId="0" borderId="0" xfId="0" applyNumberFormat="1" applyFont="1"/>
    <xf numFmtId="43" fontId="19" fillId="0" borderId="7" xfId="14" applyFont="1" applyBorder="1" applyAlignment="1">
      <alignment horizontal="center" vertical="center" textRotation="90" wrapText="1"/>
    </xf>
    <xf numFmtId="4" fontId="8" fillId="0" borderId="1" xfId="16" applyNumberFormat="1" applyFont="1" applyBorder="1" applyAlignment="1">
      <alignment horizontal="center" vertical="center" wrapText="1"/>
    </xf>
    <xf numFmtId="4" fontId="19" fillId="0" borderId="9" xfId="16" applyNumberFormat="1" applyFont="1" applyBorder="1" applyAlignment="1">
      <alignment horizontal="center" vertical="center" textRotation="90" wrapText="1"/>
    </xf>
    <xf numFmtId="49" fontId="8" fillId="0" borderId="7" xfId="0" applyNumberFormat="1" applyFont="1" applyBorder="1" applyAlignment="1">
      <alignment vertical="center" wrapText="1"/>
    </xf>
    <xf numFmtId="49" fontId="19" fillId="0" borderId="7"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19" fillId="0" borderId="7" xfId="0" applyNumberFormat="1" applyFont="1" applyBorder="1" applyAlignment="1">
      <alignment vertical="center" wrapText="1"/>
    </xf>
    <xf numFmtId="49" fontId="8" fillId="0" borderId="7" xfId="0" applyNumberFormat="1" applyFont="1" applyBorder="1" applyAlignment="1">
      <alignment horizontal="center" vertical="center" wrapText="1"/>
    </xf>
    <xf numFmtId="4" fontId="19" fillId="0" borderId="0" xfId="0" applyNumberFormat="1" applyFont="1" applyAlignment="1">
      <alignment wrapText="1"/>
    </xf>
    <xf numFmtId="4" fontId="8" fillId="0" borderId="0" xfId="16" applyNumberFormat="1" applyFont="1" applyAlignment="1">
      <alignment horizontal="right" vertical="top" wrapText="1"/>
    </xf>
    <xf numFmtId="43" fontId="8" fillId="0" borderId="0" xfId="14" applyFont="1" applyBorder="1" applyAlignment="1">
      <alignment horizontal="center" vertical="center" wrapText="1"/>
    </xf>
    <xf numFmtId="43" fontId="19" fillId="0" borderId="7" xfId="14" applyFont="1" applyFill="1" applyBorder="1" applyAlignment="1">
      <alignment horizontal="center" vertical="center" wrapText="1"/>
    </xf>
    <xf numFmtId="0" fontId="26" fillId="0" borderId="0" xfId="0" applyFont="1" applyAlignment="1">
      <alignment horizontal="center"/>
    </xf>
    <xf numFmtId="166" fontId="19" fillId="0" borderId="0" xfId="0" applyNumberFormat="1" applyFont="1" applyAlignment="1">
      <alignment wrapText="1"/>
    </xf>
    <xf numFmtId="166" fontId="19" fillId="0" borderId="9" xfId="16" applyNumberFormat="1" applyFont="1" applyBorder="1" applyAlignment="1">
      <alignment horizontal="center" vertical="center" textRotation="90" wrapText="1"/>
    </xf>
    <xf numFmtId="166" fontId="19" fillId="0" borderId="7" xfId="0" applyNumberFormat="1" applyFont="1" applyBorder="1" applyAlignment="1">
      <alignment horizontal="center" vertical="center"/>
    </xf>
    <xf numFmtId="166" fontId="8" fillId="0" borderId="0" xfId="16" applyNumberFormat="1" applyFont="1" applyAlignment="1">
      <alignment horizontal="left" vertical="top" wrapText="1"/>
    </xf>
    <xf numFmtId="49" fontId="19" fillId="0" borderId="7" xfId="0" applyNumberFormat="1" applyFont="1" applyBorder="1" applyAlignment="1">
      <alignment horizontal="center" wrapText="1"/>
    </xf>
    <xf numFmtId="49" fontId="19" fillId="0" borderId="7" xfId="0" applyNumberFormat="1" applyFont="1" applyBorder="1" applyAlignment="1">
      <alignment horizontal="center" vertical="center" wrapText="1"/>
    </xf>
    <xf numFmtId="1" fontId="19" fillId="0" borderId="7" xfId="0" applyNumberFormat="1" applyFont="1" applyBorder="1" applyAlignment="1">
      <alignment horizontal="center" vertical="center" wrapText="1"/>
    </xf>
    <xf numFmtId="43" fontId="19" fillId="0" borderId="0" xfId="14" applyFont="1" applyFill="1" applyAlignment="1">
      <alignment horizontal="right" vertical="top"/>
    </xf>
    <xf numFmtId="49" fontId="19" fillId="0" borderId="7" xfId="0" applyNumberFormat="1" applyFont="1" applyBorder="1" applyAlignment="1">
      <alignment horizontal="right" vertical="center" wrapText="1"/>
    </xf>
    <xf numFmtId="0" fontId="19" fillId="0" borderId="0" xfId="0" applyFont="1" applyAlignment="1">
      <alignment vertical="top" wrapText="1"/>
    </xf>
    <xf numFmtId="4" fontId="13" fillId="0" borderId="13" xfId="0" applyNumberFormat="1" applyFont="1" applyBorder="1" applyAlignment="1">
      <alignment horizontal="left" vertical="top" wrapText="1"/>
    </xf>
    <xf numFmtId="4" fontId="27" fillId="0" borderId="0" xfId="16" applyNumberFormat="1" applyFont="1"/>
    <xf numFmtId="4" fontId="28" fillId="0" borderId="0" xfId="16" applyNumberFormat="1" applyFont="1"/>
    <xf numFmtId="4" fontId="8" fillId="2" borderId="1" xfId="16" applyNumberFormat="1" applyFont="1" applyFill="1" applyBorder="1" applyAlignment="1">
      <alignment horizontal="center" vertical="center" wrapText="1"/>
    </xf>
    <xf numFmtId="4" fontId="27" fillId="0" borderId="7" xfId="16" applyNumberFormat="1" applyFont="1" applyBorder="1" applyAlignment="1">
      <alignment horizontal="center" vertical="center" wrapText="1"/>
    </xf>
    <xf numFmtId="49" fontId="19"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center" vertical="center" wrapText="1"/>
    </xf>
    <xf numFmtId="4" fontId="19" fillId="0" borderId="7" xfId="16" applyNumberFormat="1" applyFont="1" applyFill="1" applyBorder="1" applyAlignment="1">
      <alignment horizontal="center" vertical="center" wrapText="1"/>
    </xf>
    <xf numFmtId="49" fontId="19" fillId="0" borderId="7" xfId="0" applyNumberFormat="1" applyFont="1" applyFill="1" applyBorder="1" applyAlignment="1">
      <alignment vertical="center" wrapText="1"/>
    </xf>
    <xf numFmtId="49" fontId="19" fillId="0" borderId="7" xfId="0" applyNumberFormat="1" applyFont="1" applyFill="1" applyBorder="1" applyAlignment="1">
      <alignment horizontal="center" vertical="center"/>
    </xf>
    <xf numFmtId="3" fontId="19" fillId="0" borderId="7" xfId="16" applyNumberFormat="1" applyFont="1" applyFill="1" applyBorder="1" applyAlignment="1">
      <alignment horizontal="center" vertical="center" wrapText="1"/>
    </xf>
    <xf numFmtId="1" fontId="19" fillId="0" borderId="7" xfId="0" applyNumberFormat="1" applyFont="1" applyFill="1" applyBorder="1" applyAlignment="1">
      <alignment horizontal="center" vertical="center" wrapText="1"/>
    </xf>
    <xf numFmtId="4" fontId="19" fillId="0" borderId="0" xfId="16" applyNumberFormat="1" applyFont="1" applyFill="1"/>
    <xf numFmtId="49" fontId="8" fillId="0" borderId="7" xfId="0" applyNumberFormat="1" applyFont="1" applyFill="1" applyBorder="1" applyAlignment="1">
      <alignment vertical="center" wrapText="1"/>
    </xf>
    <xf numFmtId="49" fontId="25" fillId="0" borderId="7" xfId="0" applyNumberFormat="1" applyFont="1" applyFill="1" applyBorder="1" applyAlignment="1">
      <alignment horizontal="center" vertical="center"/>
    </xf>
    <xf numFmtId="4" fontId="19" fillId="0" borderId="0" xfId="16" applyNumberFormat="1" applyFont="1" applyBorder="1"/>
    <xf numFmtId="4" fontId="27" fillId="0" borderId="0" xfId="16" applyNumberFormat="1" applyFont="1" applyBorder="1"/>
    <xf numFmtId="4" fontId="8" fillId="0" borderId="0" xfId="16" applyNumberFormat="1" applyFont="1" applyBorder="1" applyAlignment="1">
      <alignment horizontal="left" vertical="top"/>
    </xf>
    <xf numFmtId="4" fontId="19" fillId="0" borderId="0" xfId="0" applyNumberFormat="1" applyFont="1" applyBorder="1"/>
    <xf numFmtId="0" fontId="13" fillId="0" borderId="0" xfId="18" applyFont="1"/>
    <xf numFmtId="4" fontId="19" fillId="0" borderId="0" xfId="0" applyNumberFormat="1" applyFont="1" applyAlignment="1">
      <alignment horizontal="left"/>
    </xf>
    <xf numFmtId="0" fontId="30" fillId="0" borderId="0" xfId="22" applyFont="1" applyAlignment="1">
      <alignment vertical="center"/>
    </xf>
    <xf numFmtId="0" fontId="30" fillId="0" borderId="0" xfId="22" applyFont="1" applyAlignment="1">
      <alignment vertical="center" wrapText="1"/>
    </xf>
    <xf numFmtId="0" fontId="30" fillId="0" borderId="23" xfId="22" applyFont="1" applyBorder="1" applyAlignment="1">
      <alignment horizontal="right" vertical="center" wrapText="1"/>
    </xf>
    <xf numFmtId="0" fontId="30" fillId="0" borderId="23" xfId="22" applyFont="1" applyBorder="1" applyAlignment="1">
      <alignment horizontal="center" vertical="center" wrapText="1"/>
    </xf>
    <xf numFmtId="0" fontId="30" fillId="0" borderId="25" xfId="22" applyFont="1" applyBorder="1" applyAlignment="1">
      <alignment horizontal="center" vertical="center" wrapText="1"/>
    </xf>
    <xf numFmtId="9" fontId="30" fillId="0" borderId="24" xfId="22" applyNumberFormat="1" applyFont="1" applyBorder="1" applyAlignment="1">
      <alignment vertical="center"/>
    </xf>
    <xf numFmtId="9" fontId="30" fillId="0" borderId="0" xfId="22" applyNumberFormat="1" applyFont="1" applyAlignment="1">
      <alignment vertical="center"/>
    </xf>
    <xf numFmtId="0" fontId="34" fillId="0" borderId="0" xfId="22" applyFont="1" applyAlignment="1">
      <alignment vertical="center"/>
    </xf>
    <xf numFmtId="0" fontId="32" fillId="0" borderId="0" xfId="3" applyFont="1"/>
    <xf numFmtId="0" fontId="32" fillId="0" borderId="0" xfId="0" applyFont="1" applyAlignment="1">
      <alignment horizontal="left" vertical="center" wrapText="1"/>
    </xf>
    <xf numFmtId="0" fontId="32" fillId="0" borderId="0" xfId="0" applyFont="1"/>
    <xf numFmtId="0" fontId="8" fillId="3" borderId="13" xfId="0" applyFont="1" applyFill="1" applyBorder="1" applyAlignment="1">
      <alignment horizontal="center" vertical="center"/>
    </xf>
    <xf numFmtId="0" fontId="8" fillId="3" borderId="13" xfId="2" applyFont="1" applyFill="1" applyBorder="1" applyAlignment="1">
      <alignment horizontal="right" wrapText="1"/>
    </xf>
    <xf numFmtId="4" fontId="8" fillId="3" borderId="13" xfId="0" applyNumberFormat="1" applyFont="1" applyFill="1" applyBorder="1" applyAlignment="1">
      <alignment horizontal="right" indent="1"/>
    </xf>
    <xf numFmtId="0" fontId="8" fillId="3" borderId="11" xfId="0" applyFont="1" applyFill="1" applyBorder="1" applyAlignment="1">
      <alignment horizontal="right"/>
    </xf>
    <xf numFmtId="4" fontId="8" fillId="3" borderId="14" xfId="0" applyNumberFormat="1" applyFont="1" applyFill="1" applyBorder="1" applyAlignment="1">
      <alignment horizontal="right" indent="1"/>
    </xf>
    <xf numFmtId="4" fontId="19" fillId="3" borderId="1" xfId="16" applyNumberFormat="1" applyFont="1" applyFill="1" applyBorder="1" applyAlignment="1">
      <alignment horizontal="center" vertical="center" textRotation="90" wrapText="1"/>
    </xf>
    <xf numFmtId="4" fontId="19" fillId="3" borderId="7" xfId="16" applyNumberFormat="1" applyFont="1" applyFill="1" applyBorder="1" applyAlignment="1">
      <alignment horizontal="center" vertical="center" textRotation="90" wrapText="1"/>
    </xf>
    <xf numFmtId="43" fontId="19" fillId="3" borderId="7" xfId="14" applyFont="1" applyFill="1" applyBorder="1" applyAlignment="1">
      <alignment horizontal="center" vertical="center" textRotation="90" wrapText="1"/>
    </xf>
    <xf numFmtId="0" fontId="23" fillId="0" borderId="0" xfId="19" applyFont="1" applyAlignment="1">
      <alignment vertical="center"/>
    </xf>
    <xf numFmtId="0" fontId="23" fillId="0" borderId="0" xfId="19" applyFont="1" applyAlignment="1">
      <alignment vertical="center" wrapText="1"/>
    </xf>
    <xf numFmtId="0" fontId="23" fillId="0" borderId="23" xfId="19" applyFont="1" applyBorder="1" applyAlignment="1">
      <alignment horizontal="right" vertical="center" wrapText="1"/>
    </xf>
    <xf numFmtId="0" fontId="24" fillId="0" borderId="23" xfId="20" applyFont="1" applyBorder="1"/>
    <xf numFmtId="0" fontId="19" fillId="0" borderId="0" xfId="21" applyFont="1" applyAlignment="1">
      <alignment horizontal="center" vertical="top"/>
    </xf>
    <xf numFmtId="0" fontId="19" fillId="0" borderId="0" xfId="21" applyFont="1" applyAlignment="1">
      <alignment horizontal="center" vertical="top" wrapText="1"/>
    </xf>
    <xf numFmtId="0" fontId="19" fillId="0" borderId="0" xfId="21" applyFont="1" applyAlignment="1">
      <alignment vertical="top" wrapText="1"/>
    </xf>
    <xf numFmtId="9" fontId="23" fillId="0" borderId="24" xfId="19" applyNumberFormat="1" applyFont="1" applyBorder="1" applyAlignment="1">
      <alignment vertical="center"/>
    </xf>
    <xf numFmtId="9" fontId="23" fillId="0" borderId="0" xfId="19" applyNumberFormat="1" applyFont="1" applyAlignment="1">
      <alignment vertical="center"/>
    </xf>
    <xf numFmtId="0" fontId="24" fillId="0" borderId="0" xfId="20" applyFont="1"/>
    <xf numFmtId="0" fontId="23" fillId="0" borderId="0" xfId="19" applyFont="1" applyAlignment="1">
      <alignment horizontal="center" vertical="center" wrapText="1"/>
    </xf>
    <xf numFmtId="0" fontId="36" fillId="0" borderId="0" xfId="0" applyFont="1"/>
    <xf numFmtId="0" fontId="37" fillId="0" borderId="0" xfId="0" applyFont="1"/>
    <xf numFmtId="4" fontId="19" fillId="0" borderId="7" xfId="0" applyNumberFormat="1" applyFont="1" applyBorder="1" applyAlignment="1">
      <alignment horizontal="center" vertical="center"/>
    </xf>
    <xf numFmtId="4" fontId="19" fillId="0" borderId="7" xfId="0" applyNumberFormat="1" applyFont="1" applyBorder="1" applyAlignment="1">
      <alignment horizontal="center" vertical="center" wrapText="1"/>
    </xf>
    <xf numFmtId="43" fontId="40" fillId="0" borderId="7" xfId="14" applyFont="1" applyBorder="1" applyAlignment="1">
      <alignment horizontal="center" vertical="center" wrapText="1"/>
    </xf>
    <xf numFmtId="4" fontId="40" fillId="0" borderId="0" xfId="16" applyNumberFormat="1" applyFont="1"/>
    <xf numFmtId="43" fontId="40" fillId="0" borderId="0" xfId="14" applyFont="1" applyBorder="1" applyAlignment="1">
      <alignment horizontal="center" vertical="center" wrapText="1"/>
    </xf>
    <xf numFmtId="4" fontId="40" fillId="0" borderId="0" xfId="16" applyNumberFormat="1" applyFont="1" applyBorder="1" applyAlignment="1">
      <alignment horizontal="left" vertical="top"/>
    </xf>
    <xf numFmtId="4" fontId="40" fillId="0" borderId="0" xfId="16" applyNumberFormat="1" applyFont="1" applyAlignment="1">
      <alignment horizontal="left" vertical="top"/>
    </xf>
    <xf numFmtId="4" fontId="40" fillId="0" borderId="0" xfId="0" applyNumberFormat="1" applyFont="1"/>
    <xf numFmtId="2" fontId="19" fillId="0" borderId="7" xfId="0" applyNumberFormat="1" applyFont="1" applyBorder="1" applyAlignment="1">
      <alignment horizontal="center" vertical="center"/>
    </xf>
    <xf numFmtId="2" fontId="19" fillId="0" borderId="7" xfId="0" applyNumberFormat="1" applyFont="1" applyFill="1" applyBorder="1" applyAlignment="1">
      <alignment horizontal="center" vertical="center"/>
    </xf>
    <xf numFmtId="2" fontId="25" fillId="0" borderId="7" xfId="0" applyNumberFormat="1" applyFont="1" applyFill="1" applyBorder="1" applyAlignment="1">
      <alignment horizontal="center" vertical="center"/>
    </xf>
    <xf numFmtId="2" fontId="19" fillId="0" borderId="7" xfId="0" applyNumberFormat="1" applyFont="1" applyBorder="1" applyAlignment="1">
      <alignment horizontal="center" wrapText="1"/>
    </xf>
    <xf numFmtId="2" fontId="19" fillId="0" borderId="7" xfId="0" applyNumberFormat="1" applyFont="1" applyBorder="1" applyAlignment="1">
      <alignment horizontal="center" vertical="center" wrapText="1"/>
    </xf>
    <xf numFmtId="2" fontId="19" fillId="0" borderId="7" xfId="16" applyNumberFormat="1" applyFont="1" applyBorder="1" applyAlignment="1">
      <alignment horizontal="center" vertical="center" wrapText="1"/>
    </xf>
    <xf numFmtId="2" fontId="19" fillId="0" borderId="7" xfId="0" applyNumberFormat="1" applyFont="1" applyFill="1" applyBorder="1" applyAlignment="1">
      <alignment horizontal="center" vertical="center" wrapText="1"/>
    </xf>
    <xf numFmtId="1" fontId="19" fillId="0" borderId="7" xfId="0" applyNumberFormat="1" applyFont="1" applyBorder="1" applyAlignment="1">
      <alignment horizontal="center" wrapText="1"/>
    </xf>
    <xf numFmtId="0" fontId="13" fillId="0" borderId="0" xfId="0" applyFont="1" applyAlignment="1">
      <alignment wrapText="1"/>
    </xf>
    <xf numFmtId="0" fontId="0" fillId="0" borderId="0" xfId="0" applyAlignment="1">
      <alignment wrapText="1"/>
    </xf>
    <xf numFmtId="0" fontId="23" fillId="0" borderId="0" xfId="19" applyFont="1" applyAlignment="1">
      <alignment horizontal="center" vertical="center" wrapText="1"/>
    </xf>
    <xf numFmtId="0" fontId="19" fillId="0" borderId="0" xfId="21" applyFont="1" applyAlignment="1">
      <alignment horizontal="left" vertical="top" wrapText="1"/>
    </xf>
    <xf numFmtId="4" fontId="19" fillId="0" borderId="0" xfId="16" applyNumberFormat="1" applyFont="1" applyAlignment="1">
      <alignment horizontal="left" vertical="top"/>
    </xf>
    <xf numFmtId="0" fontId="19" fillId="0" borderId="0" xfId="0" applyFont="1" applyAlignment="1">
      <alignment horizontal="left" vertical="top" wrapText="1"/>
    </xf>
    <xf numFmtId="0" fontId="35" fillId="3" borderId="13" xfId="0" applyFont="1" applyFill="1" applyBorder="1" applyAlignment="1">
      <alignment horizontal="center" vertical="center" wrapText="1"/>
    </xf>
    <xf numFmtId="0" fontId="35" fillId="3" borderId="13" xfId="0" applyFont="1" applyFill="1" applyBorder="1" applyAlignment="1">
      <alignment horizontal="center" vertical="center"/>
    </xf>
    <xf numFmtId="0" fontId="32" fillId="0" borderId="0" xfId="0" applyFont="1" applyAlignment="1">
      <alignment horizontal="left" vertical="center" wrapText="1"/>
    </xf>
    <xf numFmtId="0" fontId="37" fillId="3" borderId="13" xfId="2" applyFont="1" applyFill="1" applyBorder="1" applyAlignment="1">
      <alignment horizontal="center" vertical="center" wrapText="1"/>
    </xf>
    <xf numFmtId="4" fontId="38" fillId="3" borderId="15" xfId="16" applyNumberFormat="1" applyFont="1" applyFill="1" applyBorder="1" applyAlignment="1">
      <alignment horizontal="center" vertical="center" textRotation="90" wrapText="1"/>
    </xf>
    <xf numFmtId="4" fontId="38" fillId="3" borderId="16" xfId="16" applyNumberFormat="1" applyFont="1" applyFill="1" applyBorder="1" applyAlignment="1">
      <alignment horizontal="center" vertical="center" textRotation="90" wrapText="1"/>
    </xf>
    <xf numFmtId="4" fontId="38" fillId="3" borderId="17" xfId="16" applyNumberFormat="1" applyFont="1" applyFill="1" applyBorder="1" applyAlignment="1">
      <alignment horizontal="center" vertical="center" textRotation="90" wrapText="1"/>
    </xf>
    <xf numFmtId="4" fontId="38" fillId="3" borderId="18" xfId="16" applyNumberFormat="1" applyFont="1" applyFill="1" applyBorder="1" applyAlignment="1">
      <alignment horizontal="center" vertical="center" textRotation="90" wrapText="1"/>
    </xf>
    <xf numFmtId="4" fontId="38" fillId="3" borderId="2" xfId="16" applyNumberFormat="1" applyFont="1" applyFill="1" applyBorder="1" applyAlignment="1">
      <alignment horizontal="center" vertical="center" textRotation="90" wrapText="1"/>
    </xf>
    <xf numFmtId="4" fontId="38" fillId="3" borderId="19" xfId="16" applyNumberFormat="1" applyFont="1" applyFill="1" applyBorder="1" applyAlignment="1">
      <alignment horizontal="center" vertical="center" textRotation="90" wrapText="1"/>
    </xf>
    <xf numFmtId="4" fontId="38" fillId="3" borderId="20" xfId="16" applyNumberFormat="1" applyFont="1" applyFill="1" applyBorder="1" applyAlignment="1">
      <alignment horizontal="center" vertical="center" textRotation="90" wrapText="1"/>
    </xf>
    <xf numFmtId="4" fontId="38" fillId="3" borderId="21" xfId="16" applyNumberFormat="1" applyFont="1" applyFill="1" applyBorder="1" applyAlignment="1">
      <alignment horizontal="center" vertical="center" textRotation="90" wrapText="1"/>
    </xf>
    <xf numFmtId="4" fontId="38" fillId="3" borderId="22" xfId="16" applyNumberFormat="1" applyFont="1" applyFill="1" applyBorder="1" applyAlignment="1">
      <alignment horizontal="center" vertical="center" textRotation="90" wrapText="1"/>
    </xf>
    <xf numFmtId="4" fontId="10" fillId="0" borderId="0" xfId="16" applyNumberFormat="1" applyFont="1" applyAlignment="1">
      <alignment horizontal="center" vertical="top"/>
    </xf>
    <xf numFmtId="4" fontId="9" fillId="0" borderId="0" xfId="16" applyNumberFormat="1" applyFont="1" applyAlignment="1">
      <alignment horizontal="center" vertical="top" wrapText="1"/>
    </xf>
    <xf numFmtId="4" fontId="23" fillId="0" borderId="0" xfId="16" applyNumberFormat="1" applyFont="1" applyAlignment="1">
      <alignment horizontal="center" vertical="top"/>
    </xf>
    <xf numFmtId="4" fontId="19" fillId="0" borderId="0" xfId="0" applyNumberFormat="1" applyFont="1" applyAlignment="1">
      <alignment horizontal="left" wrapText="1"/>
    </xf>
    <xf numFmtId="4" fontId="19" fillId="0" borderId="0" xfId="0" applyNumberFormat="1" applyFont="1" applyAlignment="1">
      <alignment horizontal="left"/>
    </xf>
    <xf numFmtId="4" fontId="8" fillId="0" borderId="4" xfId="16" applyNumberFormat="1" applyFont="1" applyBorder="1" applyAlignment="1">
      <alignment horizontal="right" vertical="top" wrapText="1"/>
    </xf>
    <xf numFmtId="4" fontId="8" fillId="0" borderId="5" xfId="16" applyNumberFormat="1" applyFont="1" applyBorder="1" applyAlignment="1">
      <alignment horizontal="right" vertical="top" wrapText="1"/>
    </xf>
    <xf numFmtId="4" fontId="8" fillId="0" borderId="6" xfId="16" applyNumberFormat="1" applyFont="1" applyBorder="1" applyAlignment="1">
      <alignment horizontal="right" vertical="top" wrapText="1"/>
    </xf>
    <xf numFmtId="4" fontId="8" fillId="0" borderId="0" xfId="16" applyNumberFormat="1" applyFont="1" applyAlignment="1">
      <alignment horizontal="center" vertical="top" wrapText="1"/>
    </xf>
    <xf numFmtId="4" fontId="19" fillId="3" borderId="7" xfId="16" applyNumberFormat="1" applyFont="1" applyFill="1" applyBorder="1" applyAlignment="1">
      <alignment horizontal="center" vertical="center" textRotation="90" wrapText="1"/>
    </xf>
    <xf numFmtId="4" fontId="19" fillId="3" borderId="1" xfId="16" applyNumberFormat="1" applyFont="1" applyFill="1" applyBorder="1" applyAlignment="1">
      <alignment horizontal="center" vertical="center" textRotation="90" wrapText="1"/>
    </xf>
    <xf numFmtId="4" fontId="19" fillId="3" borderId="10" xfId="16" applyNumberFormat="1" applyFont="1" applyFill="1" applyBorder="1" applyAlignment="1">
      <alignment horizontal="center" vertical="center" textRotation="90" wrapText="1"/>
    </xf>
    <xf numFmtId="4" fontId="19" fillId="3" borderId="7" xfId="16" applyNumberFormat="1" applyFont="1" applyFill="1" applyBorder="1" applyAlignment="1">
      <alignment horizontal="center" vertical="center" wrapText="1"/>
    </xf>
    <xf numFmtId="4" fontId="19" fillId="3" borderId="1" xfId="16" applyNumberFormat="1" applyFont="1" applyFill="1" applyBorder="1" applyAlignment="1">
      <alignment horizontal="center" vertical="center" wrapText="1"/>
    </xf>
    <xf numFmtId="166" fontId="19" fillId="3" borderId="7" xfId="16" applyNumberFormat="1" applyFont="1" applyFill="1" applyBorder="1" applyAlignment="1">
      <alignment horizontal="center" vertical="center" textRotation="90" wrapText="1"/>
    </xf>
    <xf numFmtId="166" fontId="19" fillId="3" borderId="1" xfId="16" applyNumberFormat="1" applyFont="1" applyFill="1" applyBorder="1" applyAlignment="1">
      <alignment horizontal="center" vertical="center" textRotation="90" wrapText="1"/>
    </xf>
    <xf numFmtId="4" fontId="40" fillId="0" borderId="4" xfId="16" applyNumberFormat="1" applyFont="1" applyBorder="1" applyAlignment="1">
      <alignment horizontal="right" vertical="top" wrapText="1"/>
    </xf>
    <xf numFmtId="4" fontId="40" fillId="0" borderId="5" xfId="16" applyNumberFormat="1" applyFont="1" applyBorder="1" applyAlignment="1">
      <alignment horizontal="right" vertical="top" wrapText="1"/>
    </xf>
    <xf numFmtId="4" fontId="40" fillId="0" borderId="6" xfId="16" applyNumberFormat="1" applyFont="1" applyBorder="1" applyAlignment="1">
      <alignment horizontal="right" vertical="top" wrapText="1"/>
    </xf>
  </cellXfs>
  <cellStyles count="23">
    <cellStyle name="_x000d__x000a_JournalTemplate=C:\COMFO\CTALK\JOURSTD.TPL_x000d__x000a_LbStateAddress=3 3 0 251 1 89 2 311_x000d__x000a_LbStateJou" xfId="4" xr:uid="{00000000-0005-0000-0000-000000000000}"/>
    <cellStyle name="Komats" xfId="14" builtinId="3"/>
    <cellStyle name="Normal 10" xfId="5" xr:uid="{00000000-0005-0000-0000-000001000000}"/>
    <cellStyle name="Normal 2" xfId="6" xr:uid="{00000000-0005-0000-0000-000002000000}"/>
    <cellStyle name="Normal 2 2" xfId="16" xr:uid="{00000000-0005-0000-0000-000003000000}"/>
    <cellStyle name="Normal 3" xfId="7" xr:uid="{00000000-0005-0000-0000-000004000000}"/>
    <cellStyle name="Normal 3 2" xfId="8" xr:uid="{00000000-0005-0000-0000-000005000000}"/>
    <cellStyle name="Normal 3 2 2" xfId="9" xr:uid="{00000000-0005-0000-0000-000006000000}"/>
    <cellStyle name="Normal 3 3" xfId="10" xr:uid="{00000000-0005-0000-0000-000007000000}"/>
    <cellStyle name="Normal 3 3 2" xfId="11" xr:uid="{00000000-0005-0000-0000-000008000000}"/>
    <cellStyle name="Normal 4 2" xfId="12" xr:uid="{00000000-0005-0000-0000-000009000000}"/>
    <cellStyle name="Normal_Aluksnes_Pilssalas_Tames sagatave" xfId="17" xr:uid="{00000000-0005-0000-0000-00000A000000}"/>
    <cellStyle name="Normal_TAME-POLIPLASTS" xfId="18" xr:uid="{00000000-0005-0000-0000-00000B000000}"/>
    <cellStyle name="PÄÄSUMMA" xfId="1" xr:uid="{00000000-0005-0000-0000-00000C000000}"/>
    <cellStyle name="Parasts" xfId="0" builtinId="0"/>
    <cellStyle name="Parasts 2" xfId="3" xr:uid="{00000000-0005-0000-0000-00000D000000}"/>
    <cellStyle name="Parasts 2 2 3" xfId="19" xr:uid="{C2D7918E-FA35-40DD-AAFD-15A545CD539B}"/>
    <cellStyle name="Parasts 2 4" xfId="22" xr:uid="{D643F84B-238E-4325-AAB7-95D86C2C5C97}"/>
    <cellStyle name="Parasts 2 5" xfId="21" xr:uid="{097C4D88-2EEE-4F88-9C61-CEAE1F0F6B8D}"/>
    <cellStyle name="Parasts 3 2" xfId="20" xr:uid="{83787680-2D06-4B4A-ACF8-B6BB4CE22815}"/>
    <cellStyle name="Procenti" xfId="15" builtinId="5"/>
    <cellStyle name="Standard_99-12-23 Ordner" xfId="13" xr:uid="{00000000-0005-0000-0000-00000E000000}"/>
    <cellStyle name="Style 1" xfId="2"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zoomScale="89" zoomScaleNormal="89" workbookViewId="0">
      <selection activeCell="L9" sqref="L9"/>
    </sheetView>
  </sheetViews>
  <sheetFormatPr defaultColWidth="9.140625" defaultRowHeight="15" x14ac:dyDescent="0.25"/>
  <cols>
    <col min="1" max="1" width="11" style="3" customWidth="1"/>
    <col min="2" max="2" width="68.140625" style="15" customWidth="1"/>
    <col min="3" max="3" width="20.28515625" style="3" customWidth="1"/>
    <col min="4" max="4" width="10.42578125" style="3" customWidth="1"/>
    <col min="5" max="5" width="13.28515625" style="3" customWidth="1"/>
    <col min="6" max="6" width="14.42578125" style="3" customWidth="1"/>
    <col min="7" max="7" width="11.7109375" style="3" customWidth="1"/>
    <col min="8" max="8" width="16.42578125" style="3" customWidth="1"/>
    <col min="9" max="9" width="7.5703125" style="3" customWidth="1"/>
    <col min="10" max="10" width="8.28515625" style="5" bestFit="1" customWidth="1"/>
    <col min="11" max="16384" width="9.140625" style="3"/>
  </cols>
  <sheetData>
    <row r="1" spans="1:11" x14ac:dyDescent="0.25">
      <c r="B1" s="3"/>
      <c r="C1" s="5" t="s">
        <v>170</v>
      </c>
    </row>
    <row r="2" spans="1:11" x14ac:dyDescent="0.25">
      <c r="A2" s="159" t="s">
        <v>171</v>
      </c>
      <c r="B2" s="160"/>
      <c r="C2" s="160"/>
    </row>
    <row r="3" spans="1:11" ht="18.75" x14ac:dyDescent="0.3">
      <c r="A3" s="6"/>
      <c r="B3" s="79" t="s">
        <v>39</v>
      </c>
    </row>
    <row r="4" spans="1:11" x14ac:dyDescent="0.25">
      <c r="A4" s="163" t="s">
        <v>42</v>
      </c>
      <c r="B4" s="163"/>
      <c r="C4" s="163"/>
    </row>
    <row r="5" spans="1:11" ht="20.25" customHeight="1" x14ac:dyDescent="0.25">
      <c r="A5" s="164" t="s">
        <v>122</v>
      </c>
      <c r="B5" s="164"/>
      <c r="C5" s="164"/>
      <c r="D5" s="164"/>
      <c r="E5" s="164"/>
      <c r="F5" s="164"/>
      <c r="G5" s="164"/>
      <c r="H5" s="164"/>
      <c r="I5" s="164"/>
      <c r="J5" s="164"/>
      <c r="K5" s="164"/>
    </row>
    <row r="6" spans="1:11" ht="20.25" customHeight="1" x14ac:dyDescent="0.25">
      <c r="A6" s="164" t="s">
        <v>84</v>
      </c>
      <c r="B6" s="164"/>
      <c r="C6" s="164"/>
      <c r="D6" s="164"/>
      <c r="E6" s="164"/>
      <c r="F6" s="164"/>
      <c r="G6" s="164"/>
      <c r="H6" s="164"/>
      <c r="I6" s="164"/>
      <c r="J6" s="164"/>
      <c r="K6" s="164"/>
    </row>
    <row r="7" spans="1:11" ht="20.25" x14ac:dyDescent="0.3">
      <c r="A7" s="164" t="s">
        <v>169</v>
      </c>
      <c r="B7" s="164"/>
      <c r="C7" s="164"/>
      <c r="D7" s="15"/>
      <c r="E7" s="15"/>
      <c r="F7" s="15"/>
      <c r="G7" s="14"/>
      <c r="H7" s="15"/>
      <c r="I7" s="14"/>
      <c r="J7" s="14"/>
      <c r="K7" s="14"/>
    </row>
    <row r="8" spans="1:11" ht="20.25" x14ac:dyDescent="0.3">
      <c r="A8" s="22"/>
      <c r="B8" s="22"/>
      <c r="C8" s="22"/>
      <c r="D8" s="14"/>
      <c r="E8" s="14"/>
      <c r="F8" s="14"/>
      <c r="G8" s="141"/>
      <c r="H8" s="14"/>
      <c r="I8" s="14"/>
      <c r="J8" s="14"/>
      <c r="K8" s="14"/>
    </row>
    <row r="9" spans="1:11" s="142" customFormat="1" ht="20.25" x14ac:dyDescent="0.3">
      <c r="A9" s="165" t="s">
        <v>9</v>
      </c>
      <c r="B9" s="166" t="s">
        <v>36</v>
      </c>
      <c r="C9" s="165" t="s">
        <v>37</v>
      </c>
      <c r="D9" s="141"/>
      <c r="E9" s="141"/>
      <c r="F9" s="141"/>
      <c r="H9" s="141"/>
      <c r="I9" s="141"/>
      <c r="J9" s="141"/>
      <c r="K9" s="141"/>
    </row>
    <row r="10" spans="1:11" s="142" customFormat="1" ht="20.25" x14ac:dyDescent="0.3">
      <c r="A10" s="165"/>
      <c r="B10" s="166"/>
      <c r="C10" s="165"/>
      <c r="D10" s="141"/>
      <c r="E10" s="141"/>
      <c r="F10" s="141"/>
      <c r="G10" s="141"/>
      <c r="H10" s="141"/>
      <c r="I10" s="141"/>
      <c r="J10" s="141"/>
      <c r="K10" s="141"/>
    </row>
    <row r="11" spans="1:11" s="142" customFormat="1" ht="20.25" x14ac:dyDescent="0.3">
      <c r="A11" s="165"/>
      <c r="B11" s="166"/>
      <c r="C11" s="165"/>
      <c r="D11" s="141"/>
      <c r="E11" s="141"/>
      <c r="F11" s="141"/>
      <c r="G11" s="141"/>
      <c r="H11" s="141"/>
      <c r="I11" s="141"/>
      <c r="J11" s="141"/>
      <c r="K11" s="141"/>
    </row>
    <row r="12" spans="1:11" s="142" customFormat="1" ht="54" customHeight="1" x14ac:dyDescent="0.3">
      <c r="A12" s="165"/>
      <c r="B12" s="166"/>
      <c r="C12" s="165"/>
      <c r="D12" s="141"/>
      <c r="E12" s="141"/>
      <c r="F12" s="141"/>
      <c r="G12" s="141"/>
      <c r="H12" s="141"/>
      <c r="I12" s="141"/>
      <c r="J12" s="141"/>
      <c r="K12" s="141"/>
    </row>
    <row r="13" spans="1:11" ht="20.25" x14ac:dyDescent="0.3">
      <c r="A13" s="23"/>
      <c r="B13" s="24"/>
      <c r="C13" s="25"/>
      <c r="D13" s="14"/>
      <c r="E13" s="14"/>
      <c r="F13" s="14"/>
      <c r="G13" s="14"/>
      <c r="H13" s="14"/>
      <c r="I13" s="14"/>
      <c r="J13" s="14"/>
      <c r="K13" s="14"/>
    </row>
    <row r="14" spans="1:11" ht="32.25" customHeight="1" x14ac:dyDescent="0.3">
      <c r="A14" s="26" t="s">
        <v>0</v>
      </c>
      <c r="B14" s="27" t="s">
        <v>143</v>
      </c>
      <c r="C14" s="28">
        <f>Kopsavilk!C24</f>
        <v>0</v>
      </c>
      <c r="D14" s="14"/>
      <c r="E14" s="14"/>
      <c r="F14" s="14"/>
      <c r="G14" s="14"/>
      <c r="H14" s="14"/>
      <c r="I14" s="14"/>
      <c r="J14" s="14"/>
      <c r="K14" s="14"/>
    </row>
    <row r="15" spans="1:11" ht="62.25" customHeight="1" x14ac:dyDescent="0.3">
      <c r="A15" s="26" t="s">
        <v>1</v>
      </c>
      <c r="B15" s="27" t="s">
        <v>163</v>
      </c>
      <c r="C15" s="28"/>
      <c r="D15" s="14"/>
      <c r="E15" s="14"/>
      <c r="F15" s="14"/>
      <c r="G15" s="14"/>
      <c r="H15" s="14"/>
      <c r="I15" s="14"/>
      <c r="J15" s="14"/>
      <c r="K15" s="14"/>
    </row>
    <row r="16" spans="1:11" ht="20.25" x14ac:dyDescent="0.3">
      <c r="A16" s="122"/>
      <c r="B16" s="123" t="s">
        <v>26</v>
      </c>
      <c r="C16" s="124">
        <f>SUM(C14:C15)</f>
        <v>0</v>
      </c>
      <c r="D16" s="14"/>
      <c r="E16" s="14"/>
      <c r="F16" s="14"/>
      <c r="G16" s="14"/>
      <c r="H16" s="14"/>
      <c r="I16" s="14"/>
      <c r="J16" s="14"/>
      <c r="K16" s="14"/>
    </row>
    <row r="17" spans="1:4" ht="15.75" thickBot="1" x14ac:dyDescent="0.3">
      <c r="A17" s="29"/>
      <c r="B17" s="31" t="s">
        <v>40</v>
      </c>
      <c r="C17" s="30">
        <f>ROUND(C16*0.21,2)</f>
        <v>0</v>
      </c>
    </row>
    <row r="18" spans="1:4" ht="15.75" thickBot="1" x14ac:dyDescent="0.3">
      <c r="A18" s="122"/>
      <c r="B18" s="125" t="s">
        <v>38</v>
      </c>
      <c r="C18" s="126">
        <f>C17+C16</f>
        <v>0</v>
      </c>
    </row>
    <row r="19" spans="1:4" x14ac:dyDescent="0.25">
      <c r="B19" s="3"/>
      <c r="C19" s="37"/>
    </row>
    <row r="20" spans="1:4" x14ac:dyDescent="0.25">
      <c r="B20" s="3"/>
      <c r="C20" s="40"/>
    </row>
    <row r="21" spans="1:4" x14ac:dyDescent="0.25">
      <c r="A21" s="130" t="s">
        <v>164</v>
      </c>
      <c r="B21" s="131"/>
      <c r="C21" s="132"/>
      <c r="D21" s="133"/>
    </row>
    <row r="22" spans="1:4" ht="15" customHeight="1" x14ac:dyDescent="0.25">
      <c r="A22" s="130" t="s">
        <v>165</v>
      </c>
      <c r="B22" s="131"/>
      <c r="C22" s="161" t="s">
        <v>160</v>
      </c>
      <c r="D22" s="161"/>
    </row>
    <row r="23" spans="1:4" x14ac:dyDescent="0.25">
      <c r="A23" s="134"/>
      <c r="B23" s="134"/>
      <c r="C23" s="135"/>
      <c r="D23" s="136"/>
    </row>
    <row r="24" spans="1:4" x14ac:dyDescent="0.25">
      <c r="A24" s="137" t="s">
        <v>166</v>
      </c>
      <c r="B24" s="138"/>
      <c r="C24" s="138"/>
      <c r="D24" s="139"/>
    </row>
    <row r="25" spans="1:4" x14ac:dyDescent="0.25">
      <c r="A25" s="131"/>
      <c r="B25" s="131"/>
      <c r="C25" s="131"/>
      <c r="D25" s="139"/>
    </row>
    <row r="26" spans="1:4" x14ac:dyDescent="0.25">
      <c r="A26" s="130" t="s">
        <v>167</v>
      </c>
      <c r="B26" s="131"/>
      <c r="C26" s="132"/>
      <c r="D26" s="133"/>
    </row>
    <row r="27" spans="1:4" x14ac:dyDescent="0.25">
      <c r="A27" s="130" t="s">
        <v>165</v>
      </c>
      <c r="B27" s="131"/>
      <c r="C27" s="161" t="s">
        <v>160</v>
      </c>
      <c r="D27" s="161"/>
    </row>
    <row r="28" spans="1:4" x14ac:dyDescent="0.25">
      <c r="A28" s="130"/>
      <c r="B28" s="131"/>
      <c r="C28" s="140"/>
      <c r="D28" s="140"/>
    </row>
    <row r="29" spans="1:4" ht="60" customHeight="1" x14ac:dyDescent="0.25">
      <c r="A29" s="162" t="s">
        <v>168</v>
      </c>
      <c r="B29" s="162"/>
      <c r="C29" s="162"/>
      <c r="D29" s="162"/>
    </row>
  </sheetData>
  <mergeCells count="11">
    <mergeCell ref="A2:C2"/>
    <mergeCell ref="C22:D22"/>
    <mergeCell ref="C27:D27"/>
    <mergeCell ref="A29:D29"/>
    <mergeCell ref="A4:C4"/>
    <mergeCell ref="A7:C7"/>
    <mergeCell ref="A9:A12"/>
    <mergeCell ref="B9:B12"/>
    <mergeCell ref="C9:C12"/>
    <mergeCell ref="A5:K5"/>
    <mergeCell ref="A6:K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EDFA-D167-4FD4-A079-8B70AF1193C0}">
  <dimension ref="A1:O37"/>
  <sheetViews>
    <sheetView zoomScale="85" zoomScaleNormal="85" workbookViewId="0">
      <selection activeCell="L8" sqref="L8"/>
    </sheetView>
  </sheetViews>
  <sheetFormatPr defaultColWidth="9.140625" defaultRowHeight="15" x14ac:dyDescent="0.25"/>
  <cols>
    <col min="1" max="1" width="8.5703125" style="3" customWidth="1"/>
    <col min="2" max="2" width="62" style="15" customWidth="1"/>
    <col min="3" max="3" width="20.28515625" style="3" customWidth="1"/>
    <col min="4" max="4" width="11.5703125" style="3" customWidth="1"/>
    <col min="5" max="5" width="12.42578125" style="3" customWidth="1"/>
    <col min="6" max="6" width="12.28515625" style="3" customWidth="1"/>
    <col min="7" max="7" width="13.7109375" style="3" customWidth="1"/>
    <col min="8" max="8" width="10.42578125" style="3" customWidth="1"/>
    <col min="9" max="9" width="13.28515625" style="3" customWidth="1"/>
    <col min="10" max="10" width="14.42578125" style="3" customWidth="1"/>
    <col min="11" max="11" width="11.7109375" style="3" customWidth="1"/>
    <col min="12" max="12" width="16.42578125" style="3" customWidth="1"/>
    <col min="13" max="13" width="7.5703125" style="3" customWidth="1"/>
    <col min="14" max="14" width="8.28515625" style="5" bestFit="1" customWidth="1"/>
    <col min="15" max="16384" width="9.140625" style="3"/>
  </cols>
  <sheetData>
    <row r="1" spans="1:15" x14ac:dyDescent="0.25">
      <c r="B1" s="3"/>
      <c r="C1" s="4"/>
      <c r="D1" s="4"/>
      <c r="E1" s="4"/>
      <c r="F1" s="4"/>
      <c r="G1" s="4"/>
    </row>
    <row r="2" spans="1:15" ht="15.75" x14ac:dyDescent="0.25">
      <c r="A2" s="6"/>
      <c r="C2" s="1" t="s">
        <v>21</v>
      </c>
      <c r="D2" s="7"/>
      <c r="E2" s="7"/>
      <c r="F2" s="7"/>
      <c r="G2" s="7"/>
    </row>
    <row r="3" spans="1:15" ht="19.5" x14ac:dyDescent="0.35">
      <c r="A3" s="6"/>
      <c r="C3" s="2" t="s">
        <v>71</v>
      </c>
      <c r="D3" s="9"/>
      <c r="E3" s="8"/>
      <c r="F3" s="8"/>
      <c r="G3" s="8"/>
    </row>
    <row r="4" spans="1:15" x14ac:dyDescent="0.25">
      <c r="A4" s="6"/>
      <c r="C4" s="10" t="s">
        <v>6</v>
      </c>
      <c r="D4" s="8"/>
      <c r="E4" s="4"/>
      <c r="F4" s="4"/>
      <c r="G4" s="4"/>
    </row>
    <row r="5" spans="1:15" x14ac:dyDescent="0.25">
      <c r="A5" s="163" t="s">
        <v>42</v>
      </c>
      <c r="B5" s="163"/>
      <c r="C5" s="163"/>
      <c r="D5" s="8"/>
      <c r="E5" s="11"/>
      <c r="F5" s="8"/>
      <c r="G5" s="8"/>
    </row>
    <row r="6" spans="1:15" ht="20.25" customHeight="1" x14ac:dyDescent="0.3">
      <c r="A6" s="164" t="s">
        <v>122</v>
      </c>
      <c r="B6" s="164"/>
      <c r="C6" s="164"/>
      <c r="D6" s="164"/>
      <c r="E6" s="164"/>
      <c r="F6" s="164"/>
      <c r="G6" s="164"/>
      <c r="H6" s="164"/>
      <c r="I6" s="164"/>
      <c r="J6" s="164"/>
      <c r="K6" s="164"/>
      <c r="L6" s="15"/>
      <c r="M6" s="14"/>
      <c r="N6" s="14"/>
      <c r="O6" s="14"/>
    </row>
    <row r="7" spans="1:15" ht="20.25" customHeight="1" x14ac:dyDescent="0.3">
      <c r="A7" s="164" t="s">
        <v>84</v>
      </c>
      <c r="B7" s="164"/>
      <c r="C7" s="164"/>
      <c r="D7" s="164"/>
      <c r="E7" s="164"/>
      <c r="F7" s="164"/>
      <c r="G7" s="164"/>
      <c r="H7" s="164"/>
      <c r="I7" s="164"/>
      <c r="J7" s="164"/>
      <c r="K7" s="164"/>
      <c r="L7" s="89"/>
      <c r="M7" s="14"/>
      <c r="N7" s="14"/>
      <c r="O7" s="14"/>
    </row>
    <row r="8" spans="1:15" ht="20.25" customHeight="1" x14ac:dyDescent="0.3">
      <c r="A8" s="164" t="s">
        <v>169</v>
      </c>
      <c r="B8" s="164"/>
      <c r="C8" s="164"/>
      <c r="D8" s="15"/>
      <c r="E8" s="15"/>
      <c r="F8" s="15"/>
      <c r="G8" s="15"/>
      <c r="H8" s="15"/>
      <c r="I8" s="15"/>
      <c r="J8" s="15"/>
      <c r="K8" s="15"/>
      <c r="L8" s="15"/>
      <c r="M8" s="14"/>
      <c r="N8" s="14"/>
      <c r="O8" s="14"/>
    </row>
    <row r="9" spans="1:15" ht="20.25" x14ac:dyDescent="0.3">
      <c r="A9" s="16"/>
      <c r="B9" s="17" t="s">
        <v>22</v>
      </c>
      <c r="C9" s="18">
        <f>C24</f>
        <v>0</v>
      </c>
      <c r="D9" s="6"/>
      <c r="E9" s="6"/>
      <c r="F9" s="6"/>
      <c r="G9" s="6"/>
      <c r="H9" s="14"/>
      <c r="I9" s="14"/>
      <c r="J9" s="14"/>
      <c r="K9" s="14"/>
      <c r="L9" s="14"/>
      <c r="M9" s="14"/>
      <c r="N9" s="14"/>
      <c r="O9" s="14"/>
    </row>
    <row r="10" spans="1:15" ht="20.25" x14ac:dyDescent="0.3">
      <c r="A10" s="19"/>
      <c r="B10" s="17" t="s">
        <v>23</v>
      </c>
      <c r="C10" s="20">
        <f>G20</f>
        <v>0</v>
      </c>
      <c r="D10" s="6"/>
      <c r="E10" s="6"/>
      <c r="F10" s="6"/>
      <c r="G10" s="6"/>
      <c r="H10" s="14"/>
      <c r="I10" s="14"/>
      <c r="J10" s="14"/>
      <c r="K10" s="14"/>
      <c r="L10" s="14"/>
      <c r="M10" s="14"/>
      <c r="N10" s="14"/>
      <c r="O10" s="14"/>
    </row>
    <row r="11" spans="1:15" ht="20.25" x14ac:dyDescent="0.3">
      <c r="A11" s="19"/>
      <c r="B11" s="3"/>
      <c r="C11" s="21"/>
      <c r="D11" s="4"/>
      <c r="E11" s="6"/>
      <c r="F11" s="6"/>
      <c r="G11" s="6"/>
      <c r="H11" s="14"/>
      <c r="I11" s="14"/>
      <c r="J11" s="14"/>
      <c r="K11" s="14"/>
      <c r="L11" s="14"/>
      <c r="M11" s="14"/>
      <c r="N11" s="14"/>
      <c r="O11" s="14"/>
    </row>
    <row r="12" spans="1:15" ht="20.25" x14ac:dyDescent="0.3">
      <c r="A12" s="22"/>
      <c r="B12" s="22"/>
      <c r="C12" s="22"/>
      <c r="D12" s="6"/>
      <c r="E12" s="6"/>
      <c r="F12" s="6"/>
      <c r="G12" s="6"/>
      <c r="H12" s="14"/>
      <c r="I12" s="14"/>
      <c r="J12" s="14"/>
      <c r="K12" s="14"/>
      <c r="L12" s="14"/>
      <c r="M12" s="14"/>
      <c r="N12" s="14"/>
      <c r="O12" s="14"/>
    </row>
    <row r="13" spans="1:15" ht="20.25" x14ac:dyDescent="0.3">
      <c r="A13" s="165" t="s">
        <v>27</v>
      </c>
      <c r="B13" s="166" t="s">
        <v>24</v>
      </c>
      <c r="C13" s="165" t="s">
        <v>28</v>
      </c>
      <c r="D13" s="166" t="s">
        <v>25</v>
      </c>
      <c r="E13" s="166"/>
      <c r="F13" s="166"/>
      <c r="G13" s="168" t="s">
        <v>7</v>
      </c>
      <c r="H13" s="14"/>
      <c r="I13" s="14"/>
      <c r="J13" s="14"/>
      <c r="K13" s="14"/>
      <c r="L13" s="14"/>
      <c r="M13" s="14"/>
      <c r="N13" s="14"/>
      <c r="O13" s="14"/>
    </row>
    <row r="14" spans="1:15" ht="20.25" x14ac:dyDescent="0.3">
      <c r="A14" s="165"/>
      <c r="B14" s="166"/>
      <c r="C14" s="165"/>
      <c r="D14" s="169" t="s">
        <v>176</v>
      </c>
      <c r="E14" s="172" t="s">
        <v>177</v>
      </c>
      <c r="F14" s="175" t="s">
        <v>178</v>
      </c>
      <c r="G14" s="168"/>
      <c r="H14" s="14"/>
      <c r="I14" s="14"/>
      <c r="J14" s="14"/>
      <c r="K14" s="14"/>
      <c r="L14" s="14"/>
      <c r="M14" s="14"/>
      <c r="N14" s="14"/>
      <c r="O14" s="14"/>
    </row>
    <row r="15" spans="1:15" ht="20.25" x14ac:dyDescent="0.3">
      <c r="A15" s="165"/>
      <c r="B15" s="166"/>
      <c r="C15" s="165"/>
      <c r="D15" s="170"/>
      <c r="E15" s="173"/>
      <c r="F15" s="176"/>
      <c r="G15" s="168"/>
      <c r="H15" s="14"/>
      <c r="I15" s="14"/>
      <c r="J15" s="14"/>
      <c r="K15" s="14"/>
      <c r="L15" s="14"/>
      <c r="M15" s="14"/>
      <c r="N15" s="14"/>
      <c r="O15" s="14"/>
    </row>
    <row r="16" spans="1:15" ht="54" customHeight="1" x14ac:dyDescent="0.3">
      <c r="A16" s="165"/>
      <c r="B16" s="166"/>
      <c r="C16" s="165"/>
      <c r="D16" s="171"/>
      <c r="E16" s="174"/>
      <c r="F16" s="177"/>
      <c r="G16" s="168"/>
      <c r="H16" s="14"/>
      <c r="I16" s="14"/>
      <c r="J16" s="14"/>
      <c r="K16" s="14"/>
      <c r="L16" s="14"/>
      <c r="M16" s="14"/>
      <c r="N16" s="14"/>
      <c r="O16" s="14"/>
    </row>
    <row r="17" spans="1:15" ht="20.25" x14ac:dyDescent="0.3">
      <c r="A17" s="26" t="s">
        <v>0</v>
      </c>
      <c r="B17" s="90" t="str">
        <f>Seg!A2</f>
        <v>Segumu atjaunošana ŪKT izbūves laikā</v>
      </c>
      <c r="C17" s="28">
        <f>D17+E17+F17</f>
        <v>0</v>
      </c>
      <c r="D17" s="28">
        <f>Seg!M18</f>
        <v>0</v>
      </c>
      <c r="E17" s="28">
        <f>Seg!N18</f>
        <v>0</v>
      </c>
      <c r="F17" s="28">
        <f>Seg!O18</f>
        <v>0</v>
      </c>
      <c r="G17" s="28">
        <f>Seg!L18</f>
        <v>0</v>
      </c>
      <c r="H17" s="14"/>
      <c r="I17" s="14"/>
      <c r="J17" s="14"/>
      <c r="K17" s="14"/>
      <c r="L17" s="14"/>
      <c r="M17" s="14"/>
      <c r="N17" s="14"/>
      <c r="O17" s="14"/>
    </row>
    <row r="18" spans="1:15" ht="20.25" x14ac:dyDescent="0.3">
      <c r="A18" s="26" t="s">
        <v>1</v>
      </c>
      <c r="B18" s="90" t="str">
        <f>'U1'!A2</f>
        <v>ŪDENSVADS, U1</v>
      </c>
      <c r="C18" s="28">
        <f t="shared" ref="C18:C19" si="0">D18+E18+F18</f>
        <v>0</v>
      </c>
      <c r="D18" s="28">
        <f>'U1'!M134</f>
        <v>0</v>
      </c>
      <c r="E18" s="28">
        <f>'U1'!N134</f>
        <v>0</v>
      </c>
      <c r="F18" s="28">
        <f>'U1'!O134</f>
        <v>0</v>
      </c>
      <c r="G18" s="28">
        <f>'U1'!L134</f>
        <v>0</v>
      </c>
      <c r="H18" s="14"/>
      <c r="I18" s="14"/>
      <c r="J18" s="14"/>
      <c r="K18" s="14"/>
      <c r="L18" s="14"/>
      <c r="M18" s="14"/>
      <c r="N18" s="14"/>
      <c r="O18" s="14"/>
    </row>
    <row r="19" spans="1:15" ht="20.25" x14ac:dyDescent="0.3">
      <c r="A19" s="26" t="s">
        <v>85</v>
      </c>
      <c r="B19" s="90" t="str">
        <f>'K1'!A2</f>
        <v>PAŠTECES SADZĪVES KANALIZĀCIJA, K1</v>
      </c>
      <c r="C19" s="28">
        <f t="shared" si="0"/>
        <v>0</v>
      </c>
      <c r="D19" s="28">
        <f>'K1'!M69</f>
        <v>0</v>
      </c>
      <c r="E19" s="28">
        <f>'K1'!N69</f>
        <v>0</v>
      </c>
      <c r="F19" s="28">
        <f>'K1'!O69</f>
        <v>0</v>
      </c>
      <c r="G19" s="28">
        <f>'K1'!L69</f>
        <v>0</v>
      </c>
      <c r="H19" s="14"/>
      <c r="I19" s="14"/>
      <c r="J19" s="14"/>
      <c r="K19" s="14"/>
      <c r="L19" s="14"/>
      <c r="M19" s="14"/>
      <c r="N19" s="14"/>
      <c r="O19" s="14"/>
    </row>
    <row r="20" spans="1:15" ht="20.25" x14ac:dyDescent="0.3">
      <c r="A20" s="122"/>
      <c r="B20" s="123" t="s">
        <v>26</v>
      </c>
      <c r="C20" s="124">
        <f>C19+C18+C17</f>
        <v>0</v>
      </c>
      <c r="D20" s="124">
        <f t="shared" ref="D20:G20" si="1">D19+D18+D17</f>
        <v>0</v>
      </c>
      <c r="E20" s="124">
        <f t="shared" si="1"/>
        <v>0</v>
      </c>
      <c r="F20" s="124">
        <f t="shared" si="1"/>
        <v>0</v>
      </c>
      <c r="G20" s="124">
        <f t="shared" si="1"/>
        <v>0</v>
      </c>
      <c r="H20" s="14"/>
      <c r="I20" s="14"/>
      <c r="J20" s="14"/>
      <c r="K20" s="14"/>
      <c r="L20" s="14"/>
      <c r="M20" s="14"/>
      <c r="N20" s="14"/>
      <c r="O20" s="14"/>
    </row>
    <row r="21" spans="1:15" x14ac:dyDescent="0.25">
      <c r="A21" s="29"/>
      <c r="B21" s="31" t="s">
        <v>154</v>
      </c>
      <c r="C21" s="30"/>
      <c r="D21" s="32"/>
      <c r="E21" s="32"/>
      <c r="F21" s="32"/>
      <c r="G21" s="33"/>
    </row>
    <row r="22" spans="1:15" x14ac:dyDescent="0.25">
      <c r="A22" s="29"/>
      <c r="B22" s="34" t="s">
        <v>19</v>
      </c>
      <c r="C22" s="35"/>
      <c r="D22" s="36"/>
      <c r="E22" s="36"/>
      <c r="F22" s="36"/>
      <c r="G22" s="33"/>
    </row>
    <row r="23" spans="1:15" ht="15.75" thickBot="1" x14ac:dyDescent="0.3">
      <c r="A23" s="29"/>
      <c r="B23" s="31" t="s">
        <v>155</v>
      </c>
      <c r="C23" s="30"/>
      <c r="D23" s="4"/>
      <c r="E23" s="4"/>
      <c r="F23" s="4"/>
      <c r="G23" s="37"/>
    </row>
    <row r="24" spans="1:15" ht="15.75" thickBot="1" x14ac:dyDescent="0.3">
      <c r="A24" s="122"/>
      <c r="B24" s="125" t="s">
        <v>20</v>
      </c>
      <c r="C24" s="126">
        <f>C23+C21+C20</f>
        <v>0</v>
      </c>
      <c r="D24" s="4"/>
      <c r="E24" s="4"/>
      <c r="F24" s="38"/>
      <c r="G24" s="38"/>
    </row>
    <row r="25" spans="1:15" x14ac:dyDescent="0.25">
      <c r="B25" s="3"/>
      <c r="C25" s="37"/>
      <c r="D25" s="4"/>
      <c r="E25" s="39"/>
      <c r="F25" s="39"/>
      <c r="G25" s="4"/>
    </row>
    <row r="26" spans="1:15" x14ac:dyDescent="0.25">
      <c r="A26" s="111" t="s">
        <v>164</v>
      </c>
      <c r="B26" s="112"/>
      <c r="C26" s="113"/>
      <c r="D26" s="114"/>
      <c r="E26" s="114"/>
      <c r="F26" s="114"/>
      <c r="G26" s="114"/>
      <c r="H26" s="114"/>
    </row>
    <row r="27" spans="1:15" ht="22.5" x14ac:dyDescent="0.25">
      <c r="A27" s="112"/>
      <c r="B27" s="112"/>
      <c r="C27" s="115" t="s">
        <v>160</v>
      </c>
      <c r="D27" s="115"/>
      <c r="E27" s="115"/>
      <c r="F27" s="115"/>
      <c r="G27" s="115"/>
      <c r="H27" s="115"/>
    </row>
    <row r="28" spans="1:15" x14ac:dyDescent="0.25">
      <c r="A28" s="112"/>
      <c r="B28" s="112"/>
      <c r="C28" s="112"/>
      <c r="D28" s="112"/>
      <c r="E28" s="112"/>
      <c r="F28" s="112"/>
      <c r="G28" s="112"/>
      <c r="H28" s="112"/>
    </row>
    <row r="29" spans="1:15" x14ac:dyDescent="0.25">
      <c r="A29" s="116" t="s">
        <v>172</v>
      </c>
      <c r="B29" s="117"/>
      <c r="C29" s="117"/>
      <c r="D29" s="117"/>
      <c r="E29" s="118"/>
      <c r="F29" s="112"/>
      <c r="G29" s="112"/>
      <c r="H29" s="112"/>
    </row>
    <row r="30" spans="1:15" x14ac:dyDescent="0.25">
      <c r="A30" s="112"/>
      <c r="B30" s="112"/>
      <c r="C30" s="112"/>
      <c r="D30" s="112"/>
      <c r="E30" s="112"/>
      <c r="F30" s="112"/>
      <c r="G30" s="112"/>
      <c r="H30" s="112"/>
    </row>
    <row r="31" spans="1:15" x14ac:dyDescent="0.25">
      <c r="A31" s="111" t="s">
        <v>167</v>
      </c>
      <c r="B31" s="112"/>
      <c r="C31" s="113"/>
      <c r="D31" s="114"/>
      <c r="E31" s="114"/>
      <c r="F31" s="114"/>
      <c r="G31" s="114"/>
      <c r="H31" s="114"/>
    </row>
    <row r="32" spans="1:15" ht="22.5" x14ac:dyDescent="0.25">
      <c r="A32" s="112"/>
      <c r="B32" s="112"/>
      <c r="C32" s="115" t="s">
        <v>160</v>
      </c>
      <c r="D32" s="115"/>
      <c r="E32" s="115"/>
      <c r="F32" s="115"/>
      <c r="G32" s="115"/>
      <c r="H32" s="115"/>
    </row>
    <row r="33" spans="1:8" x14ac:dyDescent="0.25">
      <c r="A33" s="119"/>
      <c r="B33" s="119"/>
      <c r="C33" s="119"/>
      <c r="D33" s="119"/>
      <c r="E33" s="119"/>
      <c r="F33" s="119"/>
      <c r="G33" s="119"/>
      <c r="H33" s="119"/>
    </row>
    <row r="34" spans="1:8" x14ac:dyDescent="0.25">
      <c r="A34" s="119"/>
      <c r="B34" s="119"/>
      <c r="C34" s="119"/>
      <c r="D34" s="119"/>
      <c r="E34" s="119"/>
      <c r="F34" s="119"/>
      <c r="G34" s="119"/>
      <c r="H34" s="119"/>
    </row>
    <row r="35" spans="1:8" x14ac:dyDescent="0.25">
      <c r="A35" s="120" t="s">
        <v>173</v>
      </c>
      <c r="B35" s="120"/>
      <c r="C35" s="120"/>
      <c r="D35" s="121"/>
      <c r="E35" s="121"/>
      <c r="F35" s="121"/>
      <c r="G35" s="121"/>
      <c r="H35" s="121"/>
    </row>
    <row r="36" spans="1:8" ht="48" customHeight="1" x14ac:dyDescent="0.25">
      <c r="A36" s="167" t="s">
        <v>174</v>
      </c>
      <c r="B36" s="167"/>
      <c r="C36" s="167"/>
      <c r="D36" s="167"/>
      <c r="E36" s="167"/>
      <c r="F36" s="167"/>
      <c r="G36" s="167"/>
      <c r="H36" s="167"/>
    </row>
    <row r="37" spans="1:8" ht="39" customHeight="1" x14ac:dyDescent="0.25">
      <c r="A37" s="167" t="s">
        <v>175</v>
      </c>
      <c r="B37" s="167"/>
      <c r="C37" s="167"/>
      <c r="D37" s="167"/>
      <c r="E37" s="167"/>
      <c r="F37" s="167"/>
      <c r="G37" s="167"/>
      <c r="H37" s="167"/>
    </row>
  </sheetData>
  <mergeCells count="14">
    <mergeCell ref="A36:H36"/>
    <mergeCell ref="A37:H37"/>
    <mergeCell ref="A5:C5"/>
    <mergeCell ref="G13:G16"/>
    <mergeCell ref="D14:D16"/>
    <mergeCell ref="E14:E16"/>
    <mergeCell ref="A6:K6"/>
    <mergeCell ref="A7:K7"/>
    <mergeCell ref="F14:F16"/>
    <mergeCell ref="A8:C8"/>
    <mergeCell ref="A13:A16"/>
    <mergeCell ref="B13:B16"/>
    <mergeCell ref="C13:C16"/>
    <mergeCell ref="D13:F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2DC9-C751-4547-848B-231593BB77A5}">
  <dimension ref="A1:IC25"/>
  <sheetViews>
    <sheetView workbookViewId="0">
      <selection activeCell="R13" sqref="R13:R14"/>
    </sheetView>
  </sheetViews>
  <sheetFormatPr defaultRowHeight="12.75" x14ac:dyDescent="0.2"/>
  <cols>
    <col min="1" max="1" width="4.85546875" style="66" customWidth="1"/>
    <col min="2" max="2" width="10" style="66" customWidth="1"/>
    <col min="3" max="3" width="46.140625" style="75" customWidth="1"/>
    <col min="4" max="4" width="7" style="75" customWidth="1"/>
    <col min="5" max="5" width="8.85546875" style="75" customWidth="1"/>
    <col min="6" max="6" width="7.7109375" style="75" customWidth="1"/>
    <col min="7" max="7" width="9" style="75" customWidth="1"/>
    <col min="8" max="8" width="9.5703125" style="75" customWidth="1"/>
    <col min="9" max="9" width="8.28515625" style="75" customWidth="1"/>
    <col min="10" max="10" width="8.5703125" style="75" customWidth="1"/>
    <col min="11" max="11" width="8" style="75" customWidth="1"/>
    <col min="12" max="12" width="9.28515625" style="75" customWidth="1"/>
    <col min="13" max="13" width="10" style="75" customWidth="1"/>
    <col min="14" max="14" width="10.42578125" style="75" customWidth="1"/>
    <col min="15" max="15" width="9.85546875" style="75" customWidth="1"/>
    <col min="16" max="16" width="10.5703125" style="46" customWidth="1"/>
    <col min="17" max="17" width="9.140625" style="66"/>
    <col min="18" max="18" width="58.42578125" style="66" customWidth="1"/>
    <col min="19" max="257" width="9.140625" style="66"/>
    <col min="258" max="258" width="4.85546875" style="66" customWidth="1"/>
    <col min="259" max="259" width="46.140625" style="66" customWidth="1"/>
    <col min="260" max="260" width="7" style="66" customWidth="1"/>
    <col min="261" max="261" width="7.28515625" style="66" customWidth="1"/>
    <col min="262" max="262" width="7.7109375" style="66" customWidth="1"/>
    <col min="263" max="263" width="9" style="66" customWidth="1"/>
    <col min="264" max="264" width="9.5703125" style="66" customWidth="1"/>
    <col min="265" max="265" width="8.28515625" style="66" customWidth="1"/>
    <col min="266" max="266" width="8.5703125" style="66" customWidth="1"/>
    <col min="267" max="267" width="8" style="66" customWidth="1"/>
    <col min="268" max="268" width="7.85546875" style="66" bestFit="1" customWidth="1"/>
    <col min="269" max="269" width="10" style="66" customWidth="1"/>
    <col min="270" max="270" width="10.42578125" style="66" customWidth="1"/>
    <col min="271" max="271" width="9.85546875" style="66" customWidth="1"/>
    <col min="272" max="272" width="10.5703125" style="66" customWidth="1"/>
    <col min="273" max="513" width="9.140625" style="66"/>
    <col min="514" max="514" width="4.85546875" style="66" customWidth="1"/>
    <col min="515" max="515" width="46.140625" style="66" customWidth="1"/>
    <col min="516" max="516" width="7" style="66" customWidth="1"/>
    <col min="517" max="517" width="7.28515625" style="66" customWidth="1"/>
    <col min="518" max="518" width="7.7109375" style="66" customWidth="1"/>
    <col min="519" max="519" width="9" style="66" customWidth="1"/>
    <col min="520" max="520" width="9.5703125" style="66" customWidth="1"/>
    <col min="521" max="521" width="8.28515625" style="66" customWidth="1"/>
    <col min="522" max="522" width="8.5703125" style="66" customWidth="1"/>
    <col min="523" max="523" width="8" style="66" customWidth="1"/>
    <col min="524" max="524" width="7.85546875" style="66" bestFit="1" customWidth="1"/>
    <col min="525" max="525" width="10" style="66" customWidth="1"/>
    <col min="526" max="526" width="10.42578125" style="66" customWidth="1"/>
    <col min="527" max="527" width="9.85546875" style="66" customWidth="1"/>
    <col min="528" max="528" width="10.5703125" style="66" customWidth="1"/>
    <col min="529" max="769" width="9.140625" style="66"/>
    <col min="770" max="770" width="4.85546875" style="66" customWidth="1"/>
    <col min="771" max="771" width="46.140625" style="66" customWidth="1"/>
    <col min="772" max="772" width="7" style="66" customWidth="1"/>
    <col min="773" max="773" width="7.28515625" style="66" customWidth="1"/>
    <col min="774" max="774" width="7.7109375" style="66" customWidth="1"/>
    <col min="775" max="775" width="9" style="66" customWidth="1"/>
    <col min="776" max="776" width="9.5703125" style="66" customWidth="1"/>
    <col min="777" max="777" width="8.28515625" style="66" customWidth="1"/>
    <col min="778" max="778" width="8.5703125" style="66" customWidth="1"/>
    <col min="779" max="779" width="8" style="66" customWidth="1"/>
    <col min="780" max="780" width="7.85546875" style="66" bestFit="1" customWidth="1"/>
    <col min="781" max="781" width="10" style="66" customWidth="1"/>
    <col min="782" max="782" width="10.42578125" style="66" customWidth="1"/>
    <col min="783" max="783" width="9.85546875" style="66" customWidth="1"/>
    <col min="784" max="784" width="10.5703125" style="66" customWidth="1"/>
    <col min="785" max="1025" width="9.140625" style="66"/>
    <col min="1026" max="1026" width="4.85546875" style="66" customWidth="1"/>
    <col min="1027" max="1027" width="46.140625" style="66" customWidth="1"/>
    <col min="1028" max="1028" width="7" style="66" customWidth="1"/>
    <col min="1029" max="1029" width="7.28515625" style="66" customWidth="1"/>
    <col min="1030" max="1030" width="7.7109375" style="66" customWidth="1"/>
    <col min="1031" max="1031" width="9" style="66" customWidth="1"/>
    <col min="1032" max="1032" width="9.5703125" style="66" customWidth="1"/>
    <col min="1033" max="1033" width="8.28515625" style="66" customWidth="1"/>
    <col min="1034" max="1034" width="8.5703125" style="66" customWidth="1"/>
    <col min="1035" max="1035" width="8" style="66" customWidth="1"/>
    <col min="1036" max="1036" width="7.85546875" style="66" bestFit="1" customWidth="1"/>
    <col min="1037" max="1037" width="10" style="66" customWidth="1"/>
    <col min="1038" max="1038" width="10.42578125" style="66" customWidth="1"/>
    <col min="1039" max="1039" width="9.85546875" style="66" customWidth="1"/>
    <col min="1040" max="1040" width="10.5703125" style="66" customWidth="1"/>
    <col min="1041" max="1281" width="9.140625" style="66"/>
    <col min="1282" max="1282" width="4.85546875" style="66" customWidth="1"/>
    <col min="1283" max="1283" width="46.140625" style="66" customWidth="1"/>
    <col min="1284" max="1284" width="7" style="66" customWidth="1"/>
    <col min="1285" max="1285" width="7.28515625" style="66" customWidth="1"/>
    <col min="1286" max="1286" width="7.7109375" style="66" customWidth="1"/>
    <col min="1287" max="1287" width="9" style="66" customWidth="1"/>
    <col min="1288" max="1288" width="9.5703125" style="66" customWidth="1"/>
    <col min="1289" max="1289" width="8.28515625" style="66" customWidth="1"/>
    <col min="1290" max="1290" width="8.5703125" style="66" customWidth="1"/>
    <col min="1291" max="1291" width="8" style="66" customWidth="1"/>
    <col min="1292" max="1292" width="7.85546875" style="66" bestFit="1" customWidth="1"/>
    <col min="1293" max="1293" width="10" style="66" customWidth="1"/>
    <col min="1294" max="1294" width="10.42578125" style="66" customWidth="1"/>
    <col min="1295" max="1295" width="9.85546875" style="66" customWidth="1"/>
    <col min="1296" max="1296" width="10.5703125" style="66" customWidth="1"/>
    <col min="1297" max="1537" width="9.140625" style="66"/>
    <col min="1538" max="1538" width="4.85546875" style="66" customWidth="1"/>
    <col min="1539" max="1539" width="46.140625" style="66" customWidth="1"/>
    <col min="1540" max="1540" width="7" style="66" customWidth="1"/>
    <col min="1541" max="1541" width="7.28515625" style="66" customWidth="1"/>
    <col min="1542" max="1542" width="7.7109375" style="66" customWidth="1"/>
    <col min="1543" max="1543" width="9" style="66" customWidth="1"/>
    <col min="1544" max="1544" width="9.5703125" style="66" customWidth="1"/>
    <col min="1545" max="1545" width="8.28515625" style="66" customWidth="1"/>
    <col min="1546" max="1546" width="8.5703125" style="66" customWidth="1"/>
    <col min="1547" max="1547" width="8" style="66" customWidth="1"/>
    <col min="1548" max="1548" width="7.85546875" style="66" bestFit="1" customWidth="1"/>
    <col min="1549" max="1549" width="10" style="66" customWidth="1"/>
    <col min="1550" max="1550" width="10.42578125" style="66" customWidth="1"/>
    <col min="1551" max="1551" width="9.85546875" style="66" customWidth="1"/>
    <col min="1552" max="1552" width="10.5703125" style="66" customWidth="1"/>
    <col min="1553" max="1793" width="9.140625" style="66"/>
    <col min="1794" max="1794" width="4.85546875" style="66" customWidth="1"/>
    <col min="1795" max="1795" width="46.140625" style="66" customWidth="1"/>
    <col min="1796" max="1796" width="7" style="66" customWidth="1"/>
    <col min="1797" max="1797" width="7.28515625" style="66" customWidth="1"/>
    <col min="1798" max="1798" width="7.7109375" style="66" customWidth="1"/>
    <col min="1799" max="1799" width="9" style="66" customWidth="1"/>
    <col min="1800" max="1800" width="9.5703125" style="66" customWidth="1"/>
    <col min="1801" max="1801" width="8.28515625" style="66" customWidth="1"/>
    <col min="1802" max="1802" width="8.5703125" style="66" customWidth="1"/>
    <col min="1803" max="1803" width="8" style="66" customWidth="1"/>
    <col min="1804" max="1804" width="7.85546875" style="66" bestFit="1" customWidth="1"/>
    <col min="1805" max="1805" width="10" style="66" customWidth="1"/>
    <col min="1806" max="1806" width="10.42578125" style="66" customWidth="1"/>
    <col min="1807" max="1807" width="9.85546875" style="66" customWidth="1"/>
    <col min="1808" max="1808" width="10.5703125" style="66" customWidth="1"/>
    <col min="1809" max="2049" width="9.140625" style="66"/>
    <col min="2050" max="2050" width="4.85546875" style="66" customWidth="1"/>
    <col min="2051" max="2051" width="46.140625" style="66" customWidth="1"/>
    <col min="2052" max="2052" width="7" style="66" customWidth="1"/>
    <col min="2053" max="2053" width="7.28515625" style="66" customWidth="1"/>
    <col min="2054" max="2054" width="7.7109375" style="66" customWidth="1"/>
    <col min="2055" max="2055" width="9" style="66" customWidth="1"/>
    <col min="2056" max="2056" width="9.5703125" style="66" customWidth="1"/>
    <col min="2057" max="2057" width="8.28515625" style="66" customWidth="1"/>
    <col min="2058" max="2058" width="8.5703125" style="66" customWidth="1"/>
    <col min="2059" max="2059" width="8" style="66" customWidth="1"/>
    <col min="2060" max="2060" width="7.85546875" style="66" bestFit="1" customWidth="1"/>
    <col min="2061" max="2061" width="10" style="66" customWidth="1"/>
    <col min="2062" max="2062" width="10.42578125" style="66" customWidth="1"/>
    <col min="2063" max="2063" width="9.85546875" style="66" customWidth="1"/>
    <col min="2064" max="2064" width="10.5703125" style="66" customWidth="1"/>
    <col min="2065" max="2305" width="9.140625" style="66"/>
    <col min="2306" max="2306" width="4.85546875" style="66" customWidth="1"/>
    <col min="2307" max="2307" width="46.140625" style="66" customWidth="1"/>
    <col min="2308" max="2308" width="7" style="66" customWidth="1"/>
    <col min="2309" max="2309" width="7.28515625" style="66" customWidth="1"/>
    <col min="2310" max="2310" width="7.7109375" style="66" customWidth="1"/>
    <col min="2311" max="2311" width="9" style="66" customWidth="1"/>
    <col min="2312" max="2312" width="9.5703125" style="66" customWidth="1"/>
    <col min="2313" max="2313" width="8.28515625" style="66" customWidth="1"/>
    <col min="2314" max="2314" width="8.5703125" style="66" customWidth="1"/>
    <col min="2315" max="2315" width="8" style="66" customWidth="1"/>
    <col min="2316" max="2316" width="7.85546875" style="66" bestFit="1" customWidth="1"/>
    <col min="2317" max="2317" width="10" style="66" customWidth="1"/>
    <col min="2318" max="2318" width="10.42578125" style="66" customWidth="1"/>
    <col min="2319" max="2319" width="9.85546875" style="66" customWidth="1"/>
    <col min="2320" max="2320" width="10.5703125" style="66" customWidth="1"/>
    <col min="2321" max="2561" width="9.140625" style="66"/>
    <col min="2562" max="2562" width="4.85546875" style="66" customWidth="1"/>
    <col min="2563" max="2563" width="46.140625" style="66" customWidth="1"/>
    <col min="2564" max="2564" width="7" style="66" customWidth="1"/>
    <col min="2565" max="2565" width="7.28515625" style="66" customWidth="1"/>
    <col min="2566" max="2566" width="7.7109375" style="66" customWidth="1"/>
    <col min="2567" max="2567" width="9" style="66" customWidth="1"/>
    <col min="2568" max="2568" width="9.5703125" style="66" customWidth="1"/>
    <col min="2569" max="2569" width="8.28515625" style="66" customWidth="1"/>
    <col min="2570" max="2570" width="8.5703125" style="66" customWidth="1"/>
    <col min="2571" max="2571" width="8" style="66" customWidth="1"/>
    <col min="2572" max="2572" width="7.85546875" style="66" bestFit="1" customWidth="1"/>
    <col min="2573" max="2573" width="10" style="66" customWidth="1"/>
    <col min="2574" max="2574" width="10.42578125" style="66" customWidth="1"/>
    <col min="2575" max="2575" width="9.85546875" style="66" customWidth="1"/>
    <col min="2576" max="2576" width="10.5703125" style="66" customWidth="1"/>
    <col min="2577" max="2817" width="9.140625" style="66"/>
    <col min="2818" max="2818" width="4.85546875" style="66" customWidth="1"/>
    <col min="2819" max="2819" width="46.140625" style="66" customWidth="1"/>
    <col min="2820" max="2820" width="7" style="66" customWidth="1"/>
    <col min="2821" max="2821" width="7.28515625" style="66" customWidth="1"/>
    <col min="2822" max="2822" width="7.7109375" style="66" customWidth="1"/>
    <col min="2823" max="2823" width="9" style="66" customWidth="1"/>
    <col min="2824" max="2824" width="9.5703125" style="66" customWidth="1"/>
    <col min="2825" max="2825" width="8.28515625" style="66" customWidth="1"/>
    <col min="2826" max="2826" width="8.5703125" style="66" customWidth="1"/>
    <col min="2827" max="2827" width="8" style="66" customWidth="1"/>
    <col min="2828" max="2828" width="7.85546875" style="66" bestFit="1" customWidth="1"/>
    <col min="2829" max="2829" width="10" style="66" customWidth="1"/>
    <col min="2830" max="2830" width="10.42578125" style="66" customWidth="1"/>
    <col min="2831" max="2831" width="9.85546875" style="66" customWidth="1"/>
    <col min="2832" max="2832" width="10.5703125" style="66" customWidth="1"/>
    <col min="2833" max="3073" width="9.140625" style="66"/>
    <col min="3074" max="3074" width="4.85546875" style="66" customWidth="1"/>
    <col min="3075" max="3075" width="46.140625" style="66" customWidth="1"/>
    <col min="3076" max="3076" width="7" style="66" customWidth="1"/>
    <col min="3077" max="3077" width="7.28515625" style="66" customWidth="1"/>
    <col min="3078" max="3078" width="7.7109375" style="66" customWidth="1"/>
    <col min="3079" max="3079" width="9" style="66" customWidth="1"/>
    <col min="3080" max="3080" width="9.5703125" style="66" customWidth="1"/>
    <col min="3081" max="3081" width="8.28515625" style="66" customWidth="1"/>
    <col min="3082" max="3082" width="8.5703125" style="66" customWidth="1"/>
    <col min="3083" max="3083" width="8" style="66" customWidth="1"/>
    <col min="3084" max="3084" width="7.85546875" style="66" bestFit="1" customWidth="1"/>
    <col min="3085" max="3085" width="10" style="66" customWidth="1"/>
    <col min="3086" max="3086" width="10.42578125" style="66" customWidth="1"/>
    <col min="3087" max="3087" width="9.85546875" style="66" customWidth="1"/>
    <col min="3088" max="3088" width="10.5703125" style="66" customWidth="1"/>
    <col min="3089" max="3329" width="9.140625" style="66"/>
    <col min="3330" max="3330" width="4.85546875" style="66" customWidth="1"/>
    <col min="3331" max="3331" width="46.140625" style="66" customWidth="1"/>
    <col min="3332" max="3332" width="7" style="66" customWidth="1"/>
    <col min="3333" max="3333" width="7.28515625" style="66" customWidth="1"/>
    <col min="3334" max="3334" width="7.7109375" style="66" customWidth="1"/>
    <col min="3335" max="3335" width="9" style="66" customWidth="1"/>
    <col min="3336" max="3336" width="9.5703125" style="66" customWidth="1"/>
    <col min="3337" max="3337" width="8.28515625" style="66" customWidth="1"/>
    <col min="3338" max="3338" width="8.5703125" style="66" customWidth="1"/>
    <col min="3339" max="3339" width="8" style="66" customWidth="1"/>
    <col min="3340" max="3340" width="7.85546875" style="66" bestFit="1" customWidth="1"/>
    <col min="3341" max="3341" width="10" style="66" customWidth="1"/>
    <col min="3342" max="3342" width="10.42578125" style="66" customWidth="1"/>
    <col min="3343" max="3343" width="9.85546875" style="66" customWidth="1"/>
    <col min="3344" max="3344" width="10.5703125" style="66" customWidth="1"/>
    <col min="3345" max="3585" width="9.140625" style="66"/>
    <col min="3586" max="3586" width="4.85546875" style="66" customWidth="1"/>
    <col min="3587" max="3587" width="46.140625" style="66" customWidth="1"/>
    <col min="3588" max="3588" width="7" style="66" customWidth="1"/>
    <col min="3589" max="3589" width="7.28515625" style="66" customWidth="1"/>
    <col min="3590" max="3590" width="7.7109375" style="66" customWidth="1"/>
    <col min="3591" max="3591" width="9" style="66" customWidth="1"/>
    <col min="3592" max="3592" width="9.5703125" style="66" customWidth="1"/>
    <col min="3593" max="3593" width="8.28515625" style="66" customWidth="1"/>
    <col min="3594" max="3594" width="8.5703125" style="66" customWidth="1"/>
    <col min="3595" max="3595" width="8" style="66" customWidth="1"/>
    <col min="3596" max="3596" width="7.85546875" style="66" bestFit="1" customWidth="1"/>
    <col min="3597" max="3597" width="10" style="66" customWidth="1"/>
    <col min="3598" max="3598" width="10.42578125" style="66" customWidth="1"/>
    <col min="3599" max="3599" width="9.85546875" style="66" customWidth="1"/>
    <col min="3600" max="3600" width="10.5703125" style="66" customWidth="1"/>
    <col min="3601" max="3841" width="9.140625" style="66"/>
    <col min="3842" max="3842" width="4.85546875" style="66" customWidth="1"/>
    <col min="3843" max="3843" width="46.140625" style="66" customWidth="1"/>
    <col min="3844" max="3844" width="7" style="66" customWidth="1"/>
    <col min="3845" max="3845" width="7.28515625" style="66" customWidth="1"/>
    <col min="3846" max="3846" width="7.7109375" style="66" customWidth="1"/>
    <col min="3847" max="3847" width="9" style="66" customWidth="1"/>
    <col min="3848" max="3848" width="9.5703125" style="66" customWidth="1"/>
    <col min="3849" max="3849" width="8.28515625" style="66" customWidth="1"/>
    <col min="3850" max="3850" width="8.5703125" style="66" customWidth="1"/>
    <col min="3851" max="3851" width="8" style="66" customWidth="1"/>
    <col min="3852" max="3852" width="7.85546875" style="66" bestFit="1" customWidth="1"/>
    <col min="3853" max="3853" width="10" style="66" customWidth="1"/>
    <col min="3854" max="3854" width="10.42578125" style="66" customWidth="1"/>
    <col min="3855" max="3855" width="9.85546875" style="66" customWidth="1"/>
    <col min="3856" max="3856" width="10.5703125" style="66" customWidth="1"/>
    <col min="3857" max="4097" width="9.140625" style="66"/>
    <col min="4098" max="4098" width="4.85546875" style="66" customWidth="1"/>
    <col min="4099" max="4099" width="46.140625" style="66" customWidth="1"/>
    <col min="4100" max="4100" width="7" style="66" customWidth="1"/>
    <col min="4101" max="4101" width="7.28515625" style="66" customWidth="1"/>
    <col min="4102" max="4102" width="7.7109375" style="66" customWidth="1"/>
    <col min="4103" max="4103" width="9" style="66" customWidth="1"/>
    <col min="4104" max="4104" width="9.5703125" style="66" customWidth="1"/>
    <col min="4105" max="4105" width="8.28515625" style="66" customWidth="1"/>
    <col min="4106" max="4106" width="8.5703125" style="66" customWidth="1"/>
    <col min="4107" max="4107" width="8" style="66" customWidth="1"/>
    <col min="4108" max="4108" width="7.85546875" style="66" bestFit="1" customWidth="1"/>
    <col min="4109" max="4109" width="10" style="66" customWidth="1"/>
    <col min="4110" max="4110" width="10.42578125" style="66" customWidth="1"/>
    <col min="4111" max="4111" width="9.85546875" style="66" customWidth="1"/>
    <col min="4112" max="4112" width="10.5703125" style="66" customWidth="1"/>
    <col min="4113" max="4353" width="9.140625" style="66"/>
    <col min="4354" max="4354" width="4.85546875" style="66" customWidth="1"/>
    <col min="4355" max="4355" width="46.140625" style="66" customWidth="1"/>
    <col min="4356" max="4356" width="7" style="66" customWidth="1"/>
    <col min="4357" max="4357" width="7.28515625" style="66" customWidth="1"/>
    <col min="4358" max="4358" width="7.7109375" style="66" customWidth="1"/>
    <col min="4359" max="4359" width="9" style="66" customWidth="1"/>
    <col min="4360" max="4360" width="9.5703125" style="66" customWidth="1"/>
    <col min="4361" max="4361" width="8.28515625" style="66" customWidth="1"/>
    <col min="4362" max="4362" width="8.5703125" style="66" customWidth="1"/>
    <col min="4363" max="4363" width="8" style="66" customWidth="1"/>
    <col min="4364" max="4364" width="7.85546875" style="66" bestFit="1" customWidth="1"/>
    <col min="4365" max="4365" width="10" style="66" customWidth="1"/>
    <col min="4366" max="4366" width="10.42578125" style="66" customWidth="1"/>
    <col min="4367" max="4367" width="9.85546875" style="66" customWidth="1"/>
    <col min="4368" max="4368" width="10.5703125" style="66" customWidth="1"/>
    <col min="4369" max="4609" width="9.140625" style="66"/>
    <col min="4610" max="4610" width="4.85546875" style="66" customWidth="1"/>
    <col min="4611" max="4611" width="46.140625" style="66" customWidth="1"/>
    <col min="4612" max="4612" width="7" style="66" customWidth="1"/>
    <col min="4613" max="4613" width="7.28515625" style="66" customWidth="1"/>
    <col min="4614" max="4614" width="7.7109375" style="66" customWidth="1"/>
    <col min="4615" max="4615" width="9" style="66" customWidth="1"/>
    <col min="4616" max="4616" width="9.5703125" style="66" customWidth="1"/>
    <col min="4617" max="4617" width="8.28515625" style="66" customWidth="1"/>
    <col min="4618" max="4618" width="8.5703125" style="66" customWidth="1"/>
    <col min="4619" max="4619" width="8" style="66" customWidth="1"/>
    <col min="4620" max="4620" width="7.85546875" style="66" bestFit="1" customWidth="1"/>
    <col min="4621" max="4621" width="10" style="66" customWidth="1"/>
    <col min="4622" max="4622" width="10.42578125" style="66" customWidth="1"/>
    <col min="4623" max="4623" width="9.85546875" style="66" customWidth="1"/>
    <col min="4624" max="4624" width="10.5703125" style="66" customWidth="1"/>
    <col min="4625" max="4865" width="9.140625" style="66"/>
    <col min="4866" max="4866" width="4.85546875" style="66" customWidth="1"/>
    <col min="4867" max="4867" width="46.140625" style="66" customWidth="1"/>
    <col min="4868" max="4868" width="7" style="66" customWidth="1"/>
    <col min="4869" max="4869" width="7.28515625" style="66" customWidth="1"/>
    <col min="4870" max="4870" width="7.7109375" style="66" customWidth="1"/>
    <col min="4871" max="4871" width="9" style="66" customWidth="1"/>
    <col min="4872" max="4872" width="9.5703125" style="66" customWidth="1"/>
    <col min="4873" max="4873" width="8.28515625" style="66" customWidth="1"/>
    <col min="4874" max="4874" width="8.5703125" style="66" customWidth="1"/>
    <col min="4875" max="4875" width="8" style="66" customWidth="1"/>
    <col min="4876" max="4876" width="7.85546875" style="66" bestFit="1" customWidth="1"/>
    <col min="4877" max="4877" width="10" style="66" customWidth="1"/>
    <col min="4878" max="4878" width="10.42578125" style="66" customWidth="1"/>
    <col min="4879" max="4879" width="9.85546875" style="66" customWidth="1"/>
    <col min="4880" max="4880" width="10.5703125" style="66" customWidth="1"/>
    <col min="4881" max="5121" width="9.140625" style="66"/>
    <col min="5122" max="5122" width="4.85546875" style="66" customWidth="1"/>
    <col min="5123" max="5123" width="46.140625" style="66" customWidth="1"/>
    <col min="5124" max="5124" width="7" style="66" customWidth="1"/>
    <col min="5125" max="5125" width="7.28515625" style="66" customWidth="1"/>
    <col min="5126" max="5126" width="7.7109375" style="66" customWidth="1"/>
    <col min="5127" max="5127" width="9" style="66" customWidth="1"/>
    <col min="5128" max="5128" width="9.5703125" style="66" customWidth="1"/>
    <col min="5129" max="5129" width="8.28515625" style="66" customWidth="1"/>
    <col min="5130" max="5130" width="8.5703125" style="66" customWidth="1"/>
    <col min="5131" max="5131" width="8" style="66" customWidth="1"/>
    <col min="5132" max="5132" width="7.85546875" style="66" bestFit="1" customWidth="1"/>
    <col min="5133" max="5133" width="10" style="66" customWidth="1"/>
    <col min="5134" max="5134" width="10.42578125" style="66" customWidth="1"/>
    <col min="5135" max="5135" width="9.85546875" style="66" customWidth="1"/>
    <col min="5136" max="5136" width="10.5703125" style="66" customWidth="1"/>
    <col min="5137" max="5377" width="9.140625" style="66"/>
    <col min="5378" max="5378" width="4.85546875" style="66" customWidth="1"/>
    <col min="5379" max="5379" width="46.140625" style="66" customWidth="1"/>
    <col min="5380" max="5380" width="7" style="66" customWidth="1"/>
    <col min="5381" max="5381" width="7.28515625" style="66" customWidth="1"/>
    <col min="5382" max="5382" width="7.7109375" style="66" customWidth="1"/>
    <col min="5383" max="5383" width="9" style="66" customWidth="1"/>
    <col min="5384" max="5384" width="9.5703125" style="66" customWidth="1"/>
    <col min="5385" max="5385" width="8.28515625" style="66" customWidth="1"/>
    <col min="5386" max="5386" width="8.5703125" style="66" customWidth="1"/>
    <col min="5387" max="5387" width="8" style="66" customWidth="1"/>
    <col min="5388" max="5388" width="7.85546875" style="66" bestFit="1" customWidth="1"/>
    <col min="5389" max="5389" width="10" style="66" customWidth="1"/>
    <col min="5390" max="5390" width="10.42578125" style="66" customWidth="1"/>
    <col min="5391" max="5391" width="9.85546875" style="66" customWidth="1"/>
    <col min="5392" max="5392" width="10.5703125" style="66" customWidth="1"/>
    <col min="5393" max="5633" width="9.140625" style="66"/>
    <col min="5634" max="5634" width="4.85546875" style="66" customWidth="1"/>
    <col min="5635" max="5635" width="46.140625" style="66" customWidth="1"/>
    <col min="5636" max="5636" width="7" style="66" customWidth="1"/>
    <col min="5637" max="5637" width="7.28515625" style="66" customWidth="1"/>
    <col min="5638" max="5638" width="7.7109375" style="66" customWidth="1"/>
    <col min="5639" max="5639" width="9" style="66" customWidth="1"/>
    <col min="5640" max="5640" width="9.5703125" style="66" customWidth="1"/>
    <col min="5641" max="5641" width="8.28515625" style="66" customWidth="1"/>
    <col min="5642" max="5642" width="8.5703125" style="66" customWidth="1"/>
    <col min="5643" max="5643" width="8" style="66" customWidth="1"/>
    <col min="5644" max="5644" width="7.85546875" style="66" bestFit="1" customWidth="1"/>
    <col min="5645" max="5645" width="10" style="66" customWidth="1"/>
    <col min="5646" max="5646" width="10.42578125" style="66" customWidth="1"/>
    <col min="5647" max="5647" width="9.85546875" style="66" customWidth="1"/>
    <col min="5648" max="5648" width="10.5703125" style="66" customWidth="1"/>
    <col min="5649" max="5889" width="9.140625" style="66"/>
    <col min="5890" max="5890" width="4.85546875" style="66" customWidth="1"/>
    <col min="5891" max="5891" width="46.140625" style="66" customWidth="1"/>
    <col min="5892" max="5892" width="7" style="66" customWidth="1"/>
    <col min="5893" max="5893" width="7.28515625" style="66" customWidth="1"/>
    <col min="5894" max="5894" width="7.7109375" style="66" customWidth="1"/>
    <col min="5895" max="5895" width="9" style="66" customWidth="1"/>
    <col min="5896" max="5896" width="9.5703125" style="66" customWidth="1"/>
    <col min="5897" max="5897" width="8.28515625" style="66" customWidth="1"/>
    <col min="5898" max="5898" width="8.5703125" style="66" customWidth="1"/>
    <col min="5899" max="5899" width="8" style="66" customWidth="1"/>
    <col min="5900" max="5900" width="7.85546875" style="66" bestFit="1" customWidth="1"/>
    <col min="5901" max="5901" width="10" style="66" customWidth="1"/>
    <col min="5902" max="5902" width="10.42578125" style="66" customWidth="1"/>
    <col min="5903" max="5903" width="9.85546875" style="66" customWidth="1"/>
    <col min="5904" max="5904" width="10.5703125" style="66" customWidth="1"/>
    <col min="5905" max="6145" width="9.140625" style="66"/>
    <col min="6146" max="6146" width="4.85546875" style="66" customWidth="1"/>
    <col min="6147" max="6147" width="46.140625" style="66" customWidth="1"/>
    <col min="6148" max="6148" width="7" style="66" customWidth="1"/>
    <col min="6149" max="6149" width="7.28515625" style="66" customWidth="1"/>
    <col min="6150" max="6150" width="7.7109375" style="66" customWidth="1"/>
    <col min="6151" max="6151" width="9" style="66" customWidth="1"/>
    <col min="6152" max="6152" width="9.5703125" style="66" customWidth="1"/>
    <col min="6153" max="6153" width="8.28515625" style="66" customWidth="1"/>
    <col min="6154" max="6154" width="8.5703125" style="66" customWidth="1"/>
    <col min="6155" max="6155" width="8" style="66" customWidth="1"/>
    <col min="6156" max="6156" width="7.85546875" style="66" bestFit="1" customWidth="1"/>
    <col min="6157" max="6157" width="10" style="66" customWidth="1"/>
    <col min="6158" max="6158" width="10.42578125" style="66" customWidth="1"/>
    <col min="6159" max="6159" width="9.85546875" style="66" customWidth="1"/>
    <col min="6160" max="6160" width="10.5703125" style="66" customWidth="1"/>
    <col min="6161" max="6401" width="9.140625" style="66"/>
    <col min="6402" max="6402" width="4.85546875" style="66" customWidth="1"/>
    <col min="6403" max="6403" width="46.140625" style="66" customWidth="1"/>
    <col min="6404" max="6404" width="7" style="66" customWidth="1"/>
    <col min="6405" max="6405" width="7.28515625" style="66" customWidth="1"/>
    <col min="6406" max="6406" width="7.7109375" style="66" customWidth="1"/>
    <col min="6407" max="6407" width="9" style="66" customWidth="1"/>
    <col min="6408" max="6408" width="9.5703125" style="66" customWidth="1"/>
    <col min="6409" max="6409" width="8.28515625" style="66" customWidth="1"/>
    <col min="6410" max="6410" width="8.5703125" style="66" customWidth="1"/>
    <col min="6411" max="6411" width="8" style="66" customWidth="1"/>
    <col min="6412" max="6412" width="7.85546875" style="66" bestFit="1" customWidth="1"/>
    <col min="6413" max="6413" width="10" style="66" customWidth="1"/>
    <col min="6414" max="6414" width="10.42578125" style="66" customWidth="1"/>
    <col min="6415" max="6415" width="9.85546875" style="66" customWidth="1"/>
    <col min="6416" max="6416" width="10.5703125" style="66" customWidth="1"/>
    <col min="6417" max="6657" width="9.140625" style="66"/>
    <col min="6658" max="6658" width="4.85546875" style="66" customWidth="1"/>
    <col min="6659" max="6659" width="46.140625" style="66" customWidth="1"/>
    <col min="6660" max="6660" width="7" style="66" customWidth="1"/>
    <col min="6661" max="6661" width="7.28515625" style="66" customWidth="1"/>
    <col min="6662" max="6662" width="7.7109375" style="66" customWidth="1"/>
    <col min="6663" max="6663" width="9" style="66" customWidth="1"/>
    <col min="6664" max="6664" width="9.5703125" style="66" customWidth="1"/>
    <col min="6665" max="6665" width="8.28515625" style="66" customWidth="1"/>
    <col min="6666" max="6666" width="8.5703125" style="66" customWidth="1"/>
    <col min="6667" max="6667" width="8" style="66" customWidth="1"/>
    <col min="6668" max="6668" width="7.85546875" style="66" bestFit="1" customWidth="1"/>
    <col min="6669" max="6669" width="10" style="66" customWidth="1"/>
    <col min="6670" max="6670" width="10.42578125" style="66" customWidth="1"/>
    <col min="6671" max="6671" width="9.85546875" style="66" customWidth="1"/>
    <col min="6672" max="6672" width="10.5703125" style="66" customWidth="1"/>
    <col min="6673" max="6913" width="9.140625" style="66"/>
    <col min="6914" max="6914" width="4.85546875" style="66" customWidth="1"/>
    <col min="6915" max="6915" width="46.140625" style="66" customWidth="1"/>
    <col min="6916" max="6916" width="7" style="66" customWidth="1"/>
    <col min="6917" max="6917" width="7.28515625" style="66" customWidth="1"/>
    <col min="6918" max="6918" width="7.7109375" style="66" customWidth="1"/>
    <col min="6919" max="6919" width="9" style="66" customWidth="1"/>
    <col min="6920" max="6920" width="9.5703125" style="66" customWidth="1"/>
    <col min="6921" max="6921" width="8.28515625" style="66" customWidth="1"/>
    <col min="6922" max="6922" width="8.5703125" style="66" customWidth="1"/>
    <col min="6923" max="6923" width="8" style="66" customWidth="1"/>
    <col min="6924" max="6924" width="7.85546875" style="66" bestFit="1" customWidth="1"/>
    <col min="6925" max="6925" width="10" style="66" customWidth="1"/>
    <col min="6926" max="6926" width="10.42578125" style="66" customWidth="1"/>
    <col min="6927" max="6927" width="9.85546875" style="66" customWidth="1"/>
    <col min="6928" max="6928" width="10.5703125" style="66" customWidth="1"/>
    <col min="6929" max="7169" width="9.140625" style="66"/>
    <col min="7170" max="7170" width="4.85546875" style="66" customWidth="1"/>
    <col min="7171" max="7171" width="46.140625" style="66" customWidth="1"/>
    <col min="7172" max="7172" width="7" style="66" customWidth="1"/>
    <col min="7173" max="7173" width="7.28515625" style="66" customWidth="1"/>
    <col min="7174" max="7174" width="7.7109375" style="66" customWidth="1"/>
    <col min="7175" max="7175" width="9" style="66" customWidth="1"/>
    <col min="7176" max="7176" width="9.5703125" style="66" customWidth="1"/>
    <col min="7177" max="7177" width="8.28515625" style="66" customWidth="1"/>
    <col min="7178" max="7178" width="8.5703125" style="66" customWidth="1"/>
    <col min="7179" max="7179" width="8" style="66" customWidth="1"/>
    <col min="7180" max="7180" width="7.85546875" style="66" bestFit="1" customWidth="1"/>
    <col min="7181" max="7181" width="10" style="66" customWidth="1"/>
    <col min="7182" max="7182" width="10.42578125" style="66" customWidth="1"/>
    <col min="7183" max="7183" width="9.85546875" style="66" customWidth="1"/>
    <col min="7184" max="7184" width="10.5703125" style="66" customWidth="1"/>
    <col min="7185" max="7425" width="9.140625" style="66"/>
    <col min="7426" max="7426" width="4.85546875" style="66" customWidth="1"/>
    <col min="7427" max="7427" width="46.140625" style="66" customWidth="1"/>
    <col min="7428" max="7428" width="7" style="66" customWidth="1"/>
    <col min="7429" max="7429" width="7.28515625" style="66" customWidth="1"/>
    <col min="7430" max="7430" width="7.7109375" style="66" customWidth="1"/>
    <col min="7431" max="7431" width="9" style="66" customWidth="1"/>
    <col min="7432" max="7432" width="9.5703125" style="66" customWidth="1"/>
    <col min="7433" max="7433" width="8.28515625" style="66" customWidth="1"/>
    <col min="7434" max="7434" width="8.5703125" style="66" customWidth="1"/>
    <col min="7435" max="7435" width="8" style="66" customWidth="1"/>
    <col min="7436" max="7436" width="7.85546875" style="66" bestFit="1" customWidth="1"/>
    <col min="7437" max="7437" width="10" style="66" customWidth="1"/>
    <col min="7438" max="7438" width="10.42578125" style="66" customWidth="1"/>
    <col min="7439" max="7439" width="9.85546875" style="66" customWidth="1"/>
    <col min="7440" max="7440" width="10.5703125" style="66" customWidth="1"/>
    <col min="7441" max="7681" width="9.140625" style="66"/>
    <col min="7682" max="7682" width="4.85546875" style="66" customWidth="1"/>
    <col min="7683" max="7683" width="46.140625" style="66" customWidth="1"/>
    <col min="7684" max="7684" width="7" style="66" customWidth="1"/>
    <col min="7685" max="7685" width="7.28515625" style="66" customWidth="1"/>
    <col min="7686" max="7686" width="7.7109375" style="66" customWidth="1"/>
    <col min="7687" max="7687" width="9" style="66" customWidth="1"/>
    <col min="7688" max="7688" width="9.5703125" style="66" customWidth="1"/>
    <col min="7689" max="7689" width="8.28515625" style="66" customWidth="1"/>
    <col min="7690" max="7690" width="8.5703125" style="66" customWidth="1"/>
    <col min="7691" max="7691" width="8" style="66" customWidth="1"/>
    <col min="7692" max="7692" width="7.85546875" style="66" bestFit="1" customWidth="1"/>
    <col min="7693" max="7693" width="10" style="66" customWidth="1"/>
    <col min="7694" max="7694" width="10.42578125" style="66" customWidth="1"/>
    <col min="7695" max="7695" width="9.85546875" style="66" customWidth="1"/>
    <col min="7696" max="7696" width="10.5703125" style="66" customWidth="1"/>
    <col min="7697" max="7937" width="9.140625" style="66"/>
    <col min="7938" max="7938" width="4.85546875" style="66" customWidth="1"/>
    <col min="7939" max="7939" width="46.140625" style="66" customWidth="1"/>
    <col min="7940" max="7940" width="7" style="66" customWidth="1"/>
    <col min="7941" max="7941" width="7.28515625" style="66" customWidth="1"/>
    <col min="7942" max="7942" width="7.7109375" style="66" customWidth="1"/>
    <col min="7943" max="7943" width="9" style="66" customWidth="1"/>
    <col min="7944" max="7944" width="9.5703125" style="66" customWidth="1"/>
    <col min="7945" max="7945" width="8.28515625" style="66" customWidth="1"/>
    <col min="7946" max="7946" width="8.5703125" style="66" customWidth="1"/>
    <col min="7947" max="7947" width="8" style="66" customWidth="1"/>
    <col min="7948" max="7948" width="7.85546875" style="66" bestFit="1" customWidth="1"/>
    <col min="7949" max="7949" width="10" style="66" customWidth="1"/>
    <col min="7950" max="7950" width="10.42578125" style="66" customWidth="1"/>
    <col min="7951" max="7951" width="9.85546875" style="66" customWidth="1"/>
    <col min="7952" max="7952" width="10.5703125" style="66" customWidth="1"/>
    <col min="7953" max="8193" width="9.140625" style="66"/>
    <col min="8194" max="8194" width="4.85546875" style="66" customWidth="1"/>
    <col min="8195" max="8195" width="46.140625" style="66" customWidth="1"/>
    <col min="8196" max="8196" width="7" style="66" customWidth="1"/>
    <col min="8197" max="8197" width="7.28515625" style="66" customWidth="1"/>
    <col min="8198" max="8198" width="7.7109375" style="66" customWidth="1"/>
    <col min="8199" max="8199" width="9" style="66" customWidth="1"/>
    <col min="8200" max="8200" width="9.5703125" style="66" customWidth="1"/>
    <col min="8201" max="8201" width="8.28515625" style="66" customWidth="1"/>
    <col min="8202" max="8202" width="8.5703125" style="66" customWidth="1"/>
    <col min="8203" max="8203" width="8" style="66" customWidth="1"/>
    <col min="8204" max="8204" width="7.85546875" style="66" bestFit="1" customWidth="1"/>
    <col min="8205" max="8205" width="10" style="66" customWidth="1"/>
    <col min="8206" max="8206" width="10.42578125" style="66" customWidth="1"/>
    <col min="8207" max="8207" width="9.85546875" style="66" customWidth="1"/>
    <col min="8208" max="8208" width="10.5703125" style="66" customWidth="1"/>
    <col min="8209" max="8449" width="9.140625" style="66"/>
    <col min="8450" max="8450" width="4.85546875" style="66" customWidth="1"/>
    <col min="8451" max="8451" width="46.140625" style="66" customWidth="1"/>
    <col min="8452" max="8452" width="7" style="66" customWidth="1"/>
    <col min="8453" max="8453" width="7.28515625" style="66" customWidth="1"/>
    <col min="8454" max="8454" width="7.7109375" style="66" customWidth="1"/>
    <col min="8455" max="8455" width="9" style="66" customWidth="1"/>
    <col min="8456" max="8456" width="9.5703125" style="66" customWidth="1"/>
    <col min="8457" max="8457" width="8.28515625" style="66" customWidth="1"/>
    <col min="8458" max="8458" width="8.5703125" style="66" customWidth="1"/>
    <col min="8459" max="8459" width="8" style="66" customWidth="1"/>
    <col min="8460" max="8460" width="7.85546875" style="66" bestFit="1" customWidth="1"/>
    <col min="8461" max="8461" width="10" style="66" customWidth="1"/>
    <col min="8462" max="8462" width="10.42578125" style="66" customWidth="1"/>
    <col min="8463" max="8463" width="9.85546875" style="66" customWidth="1"/>
    <col min="8464" max="8464" width="10.5703125" style="66" customWidth="1"/>
    <col min="8465" max="8705" width="9.140625" style="66"/>
    <col min="8706" max="8706" width="4.85546875" style="66" customWidth="1"/>
    <col min="8707" max="8707" width="46.140625" style="66" customWidth="1"/>
    <col min="8708" max="8708" width="7" style="66" customWidth="1"/>
    <col min="8709" max="8709" width="7.28515625" style="66" customWidth="1"/>
    <col min="8710" max="8710" width="7.7109375" style="66" customWidth="1"/>
    <col min="8711" max="8711" width="9" style="66" customWidth="1"/>
    <col min="8712" max="8712" width="9.5703125" style="66" customWidth="1"/>
    <col min="8713" max="8713" width="8.28515625" style="66" customWidth="1"/>
    <col min="8714" max="8714" width="8.5703125" style="66" customWidth="1"/>
    <col min="8715" max="8715" width="8" style="66" customWidth="1"/>
    <col min="8716" max="8716" width="7.85546875" style="66" bestFit="1" customWidth="1"/>
    <col min="8717" max="8717" width="10" style="66" customWidth="1"/>
    <col min="8718" max="8718" width="10.42578125" style="66" customWidth="1"/>
    <col min="8719" max="8719" width="9.85546875" style="66" customWidth="1"/>
    <col min="8720" max="8720" width="10.5703125" style="66" customWidth="1"/>
    <col min="8721" max="8961" width="9.140625" style="66"/>
    <col min="8962" max="8962" width="4.85546875" style="66" customWidth="1"/>
    <col min="8963" max="8963" width="46.140625" style="66" customWidth="1"/>
    <col min="8964" max="8964" width="7" style="66" customWidth="1"/>
    <col min="8965" max="8965" width="7.28515625" style="66" customWidth="1"/>
    <col min="8966" max="8966" width="7.7109375" style="66" customWidth="1"/>
    <col min="8967" max="8967" width="9" style="66" customWidth="1"/>
    <col min="8968" max="8968" width="9.5703125" style="66" customWidth="1"/>
    <col min="8969" max="8969" width="8.28515625" style="66" customWidth="1"/>
    <col min="8970" max="8970" width="8.5703125" style="66" customWidth="1"/>
    <col min="8971" max="8971" width="8" style="66" customWidth="1"/>
    <col min="8972" max="8972" width="7.85546875" style="66" bestFit="1" customWidth="1"/>
    <col min="8973" max="8973" width="10" style="66" customWidth="1"/>
    <col min="8974" max="8974" width="10.42578125" style="66" customWidth="1"/>
    <col min="8975" max="8975" width="9.85546875" style="66" customWidth="1"/>
    <col min="8976" max="8976" width="10.5703125" style="66" customWidth="1"/>
    <col min="8977" max="9217" width="9.140625" style="66"/>
    <col min="9218" max="9218" width="4.85546875" style="66" customWidth="1"/>
    <col min="9219" max="9219" width="46.140625" style="66" customWidth="1"/>
    <col min="9220" max="9220" width="7" style="66" customWidth="1"/>
    <col min="9221" max="9221" width="7.28515625" style="66" customWidth="1"/>
    <col min="9222" max="9222" width="7.7109375" style="66" customWidth="1"/>
    <col min="9223" max="9223" width="9" style="66" customWidth="1"/>
    <col min="9224" max="9224" width="9.5703125" style="66" customWidth="1"/>
    <col min="9225" max="9225" width="8.28515625" style="66" customWidth="1"/>
    <col min="9226" max="9226" width="8.5703125" style="66" customWidth="1"/>
    <col min="9227" max="9227" width="8" style="66" customWidth="1"/>
    <col min="9228" max="9228" width="7.85546875" style="66" bestFit="1" customWidth="1"/>
    <col min="9229" max="9229" width="10" style="66" customWidth="1"/>
    <col min="9230" max="9230" width="10.42578125" style="66" customWidth="1"/>
    <col min="9231" max="9231" width="9.85546875" style="66" customWidth="1"/>
    <col min="9232" max="9232" width="10.5703125" style="66" customWidth="1"/>
    <col min="9233" max="9473" width="9.140625" style="66"/>
    <col min="9474" max="9474" width="4.85546875" style="66" customWidth="1"/>
    <col min="9475" max="9475" width="46.140625" style="66" customWidth="1"/>
    <col min="9476" max="9476" width="7" style="66" customWidth="1"/>
    <col min="9477" max="9477" width="7.28515625" style="66" customWidth="1"/>
    <col min="9478" max="9478" width="7.7109375" style="66" customWidth="1"/>
    <col min="9479" max="9479" width="9" style="66" customWidth="1"/>
    <col min="9480" max="9480" width="9.5703125" style="66" customWidth="1"/>
    <col min="9481" max="9481" width="8.28515625" style="66" customWidth="1"/>
    <col min="9482" max="9482" width="8.5703125" style="66" customWidth="1"/>
    <col min="9483" max="9483" width="8" style="66" customWidth="1"/>
    <col min="9484" max="9484" width="7.85546875" style="66" bestFit="1" customWidth="1"/>
    <col min="9485" max="9485" width="10" style="66" customWidth="1"/>
    <col min="9486" max="9486" width="10.42578125" style="66" customWidth="1"/>
    <col min="9487" max="9487" width="9.85546875" style="66" customWidth="1"/>
    <col min="9488" max="9488" width="10.5703125" style="66" customWidth="1"/>
    <col min="9489" max="9729" width="9.140625" style="66"/>
    <col min="9730" max="9730" width="4.85546875" style="66" customWidth="1"/>
    <col min="9731" max="9731" width="46.140625" style="66" customWidth="1"/>
    <col min="9732" max="9732" width="7" style="66" customWidth="1"/>
    <col min="9733" max="9733" width="7.28515625" style="66" customWidth="1"/>
    <col min="9734" max="9734" width="7.7109375" style="66" customWidth="1"/>
    <col min="9735" max="9735" width="9" style="66" customWidth="1"/>
    <col min="9736" max="9736" width="9.5703125" style="66" customWidth="1"/>
    <col min="9737" max="9737" width="8.28515625" style="66" customWidth="1"/>
    <col min="9738" max="9738" width="8.5703125" style="66" customWidth="1"/>
    <col min="9739" max="9739" width="8" style="66" customWidth="1"/>
    <col min="9740" max="9740" width="7.85546875" style="66" bestFit="1" customWidth="1"/>
    <col min="9741" max="9741" width="10" style="66" customWidth="1"/>
    <col min="9742" max="9742" width="10.42578125" style="66" customWidth="1"/>
    <col min="9743" max="9743" width="9.85546875" style="66" customWidth="1"/>
    <col min="9744" max="9744" width="10.5703125" style="66" customWidth="1"/>
    <col min="9745" max="9985" width="9.140625" style="66"/>
    <col min="9986" max="9986" width="4.85546875" style="66" customWidth="1"/>
    <col min="9987" max="9987" width="46.140625" style="66" customWidth="1"/>
    <col min="9988" max="9988" width="7" style="66" customWidth="1"/>
    <col min="9989" max="9989" width="7.28515625" style="66" customWidth="1"/>
    <col min="9990" max="9990" width="7.7109375" style="66" customWidth="1"/>
    <col min="9991" max="9991" width="9" style="66" customWidth="1"/>
    <col min="9992" max="9992" width="9.5703125" style="66" customWidth="1"/>
    <col min="9993" max="9993" width="8.28515625" style="66" customWidth="1"/>
    <col min="9994" max="9994" width="8.5703125" style="66" customWidth="1"/>
    <col min="9995" max="9995" width="8" style="66" customWidth="1"/>
    <col min="9996" max="9996" width="7.85546875" style="66" bestFit="1" customWidth="1"/>
    <col min="9997" max="9997" width="10" style="66" customWidth="1"/>
    <col min="9998" max="9998" width="10.42578125" style="66" customWidth="1"/>
    <col min="9999" max="9999" width="9.85546875" style="66" customWidth="1"/>
    <col min="10000" max="10000" width="10.5703125" style="66" customWidth="1"/>
    <col min="10001" max="10241" width="9.140625" style="66"/>
    <col min="10242" max="10242" width="4.85546875" style="66" customWidth="1"/>
    <col min="10243" max="10243" width="46.140625" style="66" customWidth="1"/>
    <col min="10244" max="10244" width="7" style="66" customWidth="1"/>
    <col min="10245" max="10245" width="7.28515625" style="66" customWidth="1"/>
    <col min="10246" max="10246" width="7.7109375" style="66" customWidth="1"/>
    <col min="10247" max="10247" width="9" style="66" customWidth="1"/>
    <col min="10248" max="10248" width="9.5703125" style="66" customWidth="1"/>
    <col min="10249" max="10249" width="8.28515625" style="66" customWidth="1"/>
    <col min="10250" max="10250" width="8.5703125" style="66" customWidth="1"/>
    <col min="10251" max="10251" width="8" style="66" customWidth="1"/>
    <col min="10252" max="10252" width="7.85546875" style="66" bestFit="1" customWidth="1"/>
    <col min="10253" max="10253" width="10" style="66" customWidth="1"/>
    <col min="10254" max="10254" width="10.42578125" style="66" customWidth="1"/>
    <col min="10255" max="10255" width="9.85546875" style="66" customWidth="1"/>
    <col min="10256" max="10256" width="10.5703125" style="66" customWidth="1"/>
    <col min="10257" max="10497" width="9.140625" style="66"/>
    <col min="10498" max="10498" width="4.85546875" style="66" customWidth="1"/>
    <col min="10499" max="10499" width="46.140625" style="66" customWidth="1"/>
    <col min="10500" max="10500" width="7" style="66" customWidth="1"/>
    <col min="10501" max="10501" width="7.28515625" style="66" customWidth="1"/>
    <col min="10502" max="10502" width="7.7109375" style="66" customWidth="1"/>
    <col min="10503" max="10503" width="9" style="66" customWidth="1"/>
    <col min="10504" max="10504" width="9.5703125" style="66" customWidth="1"/>
    <col min="10505" max="10505" width="8.28515625" style="66" customWidth="1"/>
    <col min="10506" max="10506" width="8.5703125" style="66" customWidth="1"/>
    <col min="10507" max="10507" width="8" style="66" customWidth="1"/>
    <col min="10508" max="10508" width="7.85546875" style="66" bestFit="1" customWidth="1"/>
    <col min="10509" max="10509" width="10" style="66" customWidth="1"/>
    <col min="10510" max="10510" width="10.42578125" style="66" customWidth="1"/>
    <col min="10511" max="10511" width="9.85546875" style="66" customWidth="1"/>
    <col min="10512" max="10512" width="10.5703125" style="66" customWidth="1"/>
    <col min="10513" max="10753" width="9.140625" style="66"/>
    <col min="10754" max="10754" width="4.85546875" style="66" customWidth="1"/>
    <col min="10755" max="10755" width="46.140625" style="66" customWidth="1"/>
    <col min="10756" max="10756" width="7" style="66" customWidth="1"/>
    <col min="10757" max="10757" width="7.28515625" style="66" customWidth="1"/>
    <col min="10758" max="10758" width="7.7109375" style="66" customWidth="1"/>
    <col min="10759" max="10759" width="9" style="66" customWidth="1"/>
    <col min="10760" max="10760" width="9.5703125" style="66" customWidth="1"/>
    <col min="10761" max="10761" width="8.28515625" style="66" customWidth="1"/>
    <col min="10762" max="10762" width="8.5703125" style="66" customWidth="1"/>
    <col min="10763" max="10763" width="8" style="66" customWidth="1"/>
    <col min="10764" max="10764" width="7.85546875" style="66" bestFit="1" customWidth="1"/>
    <col min="10765" max="10765" width="10" style="66" customWidth="1"/>
    <col min="10766" max="10766" width="10.42578125" style="66" customWidth="1"/>
    <col min="10767" max="10767" width="9.85546875" style="66" customWidth="1"/>
    <col min="10768" max="10768" width="10.5703125" style="66" customWidth="1"/>
    <col min="10769" max="11009" width="9.140625" style="66"/>
    <col min="11010" max="11010" width="4.85546875" style="66" customWidth="1"/>
    <col min="11011" max="11011" width="46.140625" style="66" customWidth="1"/>
    <col min="11012" max="11012" width="7" style="66" customWidth="1"/>
    <col min="11013" max="11013" width="7.28515625" style="66" customWidth="1"/>
    <col min="11014" max="11014" width="7.7109375" style="66" customWidth="1"/>
    <col min="11015" max="11015" width="9" style="66" customWidth="1"/>
    <col min="11016" max="11016" width="9.5703125" style="66" customWidth="1"/>
    <col min="11017" max="11017" width="8.28515625" style="66" customWidth="1"/>
    <col min="11018" max="11018" width="8.5703125" style="66" customWidth="1"/>
    <col min="11019" max="11019" width="8" style="66" customWidth="1"/>
    <col min="11020" max="11020" width="7.85546875" style="66" bestFit="1" customWidth="1"/>
    <col min="11021" max="11021" width="10" style="66" customWidth="1"/>
    <col min="11022" max="11022" width="10.42578125" style="66" customWidth="1"/>
    <col min="11023" max="11023" width="9.85546875" style="66" customWidth="1"/>
    <col min="11024" max="11024" width="10.5703125" style="66" customWidth="1"/>
    <col min="11025" max="11265" width="9.140625" style="66"/>
    <col min="11266" max="11266" width="4.85546875" style="66" customWidth="1"/>
    <col min="11267" max="11267" width="46.140625" style="66" customWidth="1"/>
    <col min="11268" max="11268" width="7" style="66" customWidth="1"/>
    <col min="11269" max="11269" width="7.28515625" style="66" customWidth="1"/>
    <col min="11270" max="11270" width="7.7109375" style="66" customWidth="1"/>
    <col min="11271" max="11271" width="9" style="66" customWidth="1"/>
    <col min="11272" max="11272" width="9.5703125" style="66" customWidth="1"/>
    <col min="11273" max="11273" width="8.28515625" style="66" customWidth="1"/>
    <col min="11274" max="11274" width="8.5703125" style="66" customWidth="1"/>
    <col min="11275" max="11275" width="8" style="66" customWidth="1"/>
    <col min="11276" max="11276" width="7.85546875" style="66" bestFit="1" customWidth="1"/>
    <col min="11277" max="11277" width="10" style="66" customWidth="1"/>
    <col min="11278" max="11278" width="10.42578125" style="66" customWidth="1"/>
    <col min="11279" max="11279" width="9.85546875" style="66" customWidth="1"/>
    <col min="11280" max="11280" width="10.5703125" style="66" customWidth="1"/>
    <col min="11281" max="11521" width="9.140625" style="66"/>
    <col min="11522" max="11522" width="4.85546875" style="66" customWidth="1"/>
    <col min="11523" max="11523" width="46.140625" style="66" customWidth="1"/>
    <col min="11524" max="11524" width="7" style="66" customWidth="1"/>
    <col min="11525" max="11525" width="7.28515625" style="66" customWidth="1"/>
    <col min="11526" max="11526" width="7.7109375" style="66" customWidth="1"/>
    <col min="11527" max="11527" width="9" style="66" customWidth="1"/>
    <col min="11528" max="11528" width="9.5703125" style="66" customWidth="1"/>
    <col min="11529" max="11529" width="8.28515625" style="66" customWidth="1"/>
    <col min="11530" max="11530" width="8.5703125" style="66" customWidth="1"/>
    <col min="11531" max="11531" width="8" style="66" customWidth="1"/>
    <col min="11532" max="11532" width="7.85546875" style="66" bestFit="1" customWidth="1"/>
    <col min="11533" max="11533" width="10" style="66" customWidth="1"/>
    <col min="11534" max="11534" width="10.42578125" style="66" customWidth="1"/>
    <col min="11535" max="11535" width="9.85546875" style="66" customWidth="1"/>
    <col min="11536" max="11536" width="10.5703125" style="66" customWidth="1"/>
    <col min="11537" max="11777" width="9.140625" style="66"/>
    <col min="11778" max="11778" width="4.85546875" style="66" customWidth="1"/>
    <col min="11779" max="11779" width="46.140625" style="66" customWidth="1"/>
    <col min="11780" max="11780" width="7" style="66" customWidth="1"/>
    <col min="11781" max="11781" width="7.28515625" style="66" customWidth="1"/>
    <col min="11782" max="11782" width="7.7109375" style="66" customWidth="1"/>
    <col min="11783" max="11783" width="9" style="66" customWidth="1"/>
    <col min="11784" max="11784" width="9.5703125" style="66" customWidth="1"/>
    <col min="11785" max="11785" width="8.28515625" style="66" customWidth="1"/>
    <col min="11786" max="11786" width="8.5703125" style="66" customWidth="1"/>
    <col min="11787" max="11787" width="8" style="66" customWidth="1"/>
    <col min="11788" max="11788" width="7.85546875" style="66" bestFit="1" customWidth="1"/>
    <col min="11789" max="11789" width="10" style="66" customWidth="1"/>
    <col min="11790" max="11790" width="10.42578125" style="66" customWidth="1"/>
    <col min="11791" max="11791" width="9.85546875" style="66" customWidth="1"/>
    <col min="11792" max="11792" width="10.5703125" style="66" customWidth="1"/>
    <col min="11793" max="12033" width="9.140625" style="66"/>
    <col min="12034" max="12034" width="4.85546875" style="66" customWidth="1"/>
    <col min="12035" max="12035" width="46.140625" style="66" customWidth="1"/>
    <col min="12036" max="12036" width="7" style="66" customWidth="1"/>
    <col min="12037" max="12037" width="7.28515625" style="66" customWidth="1"/>
    <col min="12038" max="12038" width="7.7109375" style="66" customWidth="1"/>
    <col min="12039" max="12039" width="9" style="66" customWidth="1"/>
    <col min="12040" max="12040" width="9.5703125" style="66" customWidth="1"/>
    <col min="12041" max="12041" width="8.28515625" style="66" customWidth="1"/>
    <col min="12042" max="12042" width="8.5703125" style="66" customWidth="1"/>
    <col min="12043" max="12043" width="8" style="66" customWidth="1"/>
    <col min="12044" max="12044" width="7.85546875" style="66" bestFit="1" customWidth="1"/>
    <col min="12045" max="12045" width="10" style="66" customWidth="1"/>
    <col min="12046" max="12046" width="10.42578125" style="66" customWidth="1"/>
    <col min="12047" max="12047" width="9.85546875" style="66" customWidth="1"/>
    <col min="12048" max="12048" width="10.5703125" style="66" customWidth="1"/>
    <col min="12049" max="12289" width="9.140625" style="66"/>
    <col min="12290" max="12290" width="4.85546875" style="66" customWidth="1"/>
    <col min="12291" max="12291" width="46.140625" style="66" customWidth="1"/>
    <col min="12292" max="12292" width="7" style="66" customWidth="1"/>
    <col min="12293" max="12293" width="7.28515625" style="66" customWidth="1"/>
    <col min="12294" max="12294" width="7.7109375" style="66" customWidth="1"/>
    <col min="12295" max="12295" width="9" style="66" customWidth="1"/>
    <col min="12296" max="12296" width="9.5703125" style="66" customWidth="1"/>
    <col min="12297" max="12297" width="8.28515625" style="66" customWidth="1"/>
    <col min="12298" max="12298" width="8.5703125" style="66" customWidth="1"/>
    <col min="12299" max="12299" width="8" style="66" customWidth="1"/>
    <col min="12300" max="12300" width="7.85546875" style="66" bestFit="1" customWidth="1"/>
    <col min="12301" max="12301" width="10" style="66" customWidth="1"/>
    <col min="12302" max="12302" width="10.42578125" style="66" customWidth="1"/>
    <col min="12303" max="12303" width="9.85546875" style="66" customWidth="1"/>
    <col min="12304" max="12304" width="10.5703125" style="66" customWidth="1"/>
    <col min="12305" max="12545" width="9.140625" style="66"/>
    <col min="12546" max="12546" width="4.85546875" style="66" customWidth="1"/>
    <col min="12547" max="12547" width="46.140625" style="66" customWidth="1"/>
    <col min="12548" max="12548" width="7" style="66" customWidth="1"/>
    <col min="12549" max="12549" width="7.28515625" style="66" customWidth="1"/>
    <col min="12550" max="12550" width="7.7109375" style="66" customWidth="1"/>
    <col min="12551" max="12551" width="9" style="66" customWidth="1"/>
    <col min="12552" max="12552" width="9.5703125" style="66" customWidth="1"/>
    <col min="12553" max="12553" width="8.28515625" style="66" customWidth="1"/>
    <col min="12554" max="12554" width="8.5703125" style="66" customWidth="1"/>
    <col min="12555" max="12555" width="8" style="66" customWidth="1"/>
    <col min="12556" max="12556" width="7.85546875" style="66" bestFit="1" customWidth="1"/>
    <col min="12557" max="12557" width="10" style="66" customWidth="1"/>
    <col min="12558" max="12558" width="10.42578125" style="66" customWidth="1"/>
    <col min="12559" max="12559" width="9.85546875" style="66" customWidth="1"/>
    <col min="12560" max="12560" width="10.5703125" style="66" customWidth="1"/>
    <col min="12561" max="12801" width="9.140625" style="66"/>
    <col min="12802" max="12802" width="4.85546875" style="66" customWidth="1"/>
    <col min="12803" max="12803" width="46.140625" style="66" customWidth="1"/>
    <col min="12804" max="12804" width="7" style="66" customWidth="1"/>
    <col min="12805" max="12805" width="7.28515625" style="66" customWidth="1"/>
    <col min="12806" max="12806" width="7.7109375" style="66" customWidth="1"/>
    <col min="12807" max="12807" width="9" style="66" customWidth="1"/>
    <col min="12808" max="12808" width="9.5703125" style="66" customWidth="1"/>
    <col min="12809" max="12809" width="8.28515625" style="66" customWidth="1"/>
    <col min="12810" max="12810" width="8.5703125" style="66" customWidth="1"/>
    <col min="12811" max="12811" width="8" style="66" customWidth="1"/>
    <col min="12812" max="12812" width="7.85546875" style="66" bestFit="1" customWidth="1"/>
    <col min="12813" max="12813" width="10" style="66" customWidth="1"/>
    <col min="12814" max="12814" width="10.42578125" style="66" customWidth="1"/>
    <col min="12815" max="12815" width="9.85546875" style="66" customWidth="1"/>
    <col min="12816" max="12816" width="10.5703125" style="66" customWidth="1"/>
    <col min="12817" max="13057" width="9.140625" style="66"/>
    <col min="13058" max="13058" width="4.85546875" style="66" customWidth="1"/>
    <col min="13059" max="13059" width="46.140625" style="66" customWidth="1"/>
    <col min="13060" max="13060" width="7" style="66" customWidth="1"/>
    <col min="13061" max="13061" width="7.28515625" style="66" customWidth="1"/>
    <col min="13062" max="13062" width="7.7109375" style="66" customWidth="1"/>
    <col min="13063" max="13063" width="9" style="66" customWidth="1"/>
    <col min="13064" max="13064" width="9.5703125" style="66" customWidth="1"/>
    <col min="13065" max="13065" width="8.28515625" style="66" customWidth="1"/>
    <col min="13066" max="13066" width="8.5703125" style="66" customWidth="1"/>
    <col min="13067" max="13067" width="8" style="66" customWidth="1"/>
    <col min="13068" max="13068" width="7.85546875" style="66" bestFit="1" customWidth="1"/>
    <col min="13069" max="13069" width="10" style="66" customWidth="1"/>
    <col min="13070" max="13070" width="10.42578125" style="66" customWidth="1"/>
    <col min="13071" max="13071" width="9.85546875" style="66" customWidth="1"/>
    <col min="13072" max="13072" width="10.5703125" style="66" customWidth="1"/>
    <col min="13073" max="13313" width="9.140625" style="66"/>
    <col min="13314" max="13314" width="4.85546875" style="66" customWidth="1"/>
    <col min="13315" max="13315" width="46.140625" style="66" customWidth="1"/>
    <col min="13316" max="13316" width="7" style="66" customWidth="1"/>
    <col min="13317" max="13317" width="7.28515625" style="66" customWidth="1"/>
    <col min="13318" max="13318" width="7.7109375" style="66" customWidth="1"/>
    <col min="13319" max="13319" width="9" style="66" customWidth="1"/>
    <col min="13320" max="13320" width="9.5703125" style="66" customWidth="1"/>
    <col min="13321" max="13321" width="8.28515625" style="66" customWidth="1"/>
    <col min="13322" max="13322" width="8.5703125" style="66" customWidth="1"/>
    <col min="13323" max="13323" width="8" style="66" customWidth="1"/>
    <col min="13324" max="13324" width="7.85546875" style="66" bestFit="1" customWidth="1"/>
    <col min="13325" max="13325" width="10" style="66" customWidth="1"/>
    <col min="13326" max="13326" width="10.42578125" style="66" customWidth="1"/>
    <col min="13327" max="13327" width="9.85546875" style="66" customWidth="1"/>
    <col min="13328" max="13328" width="10.5703125" style="66" customWidth="1"/>
    <col min="13329" max="13569" width="9.140625" style="66"/>
    <col min="13570" max="13570" width="4.85546875" style="66" customWidth="1"/>
    <col min="13571" max="13571" width="46.140625" style="66" customWidth="1"/>
    <col min="13572" max="13572" width="7" style="66" customWidth="1"/>
    <col min="13573" max="13573" width="7.28515625" style="66" customWidth="1"/>
    <col min="13574" max="13574" width="7.7109375" style="66" customWidth="1"/>
    <col min="13575" max="13575" width="9" style="66" customWidth="1"/>
    <col min="13576" max="13576" width="9.5703125" style="66" customWidth="1"/>
    <col min="13577" max="13577" width="8.28515625" style="66" customWidth="1"/>
    <col min="13578" max="13578" width="8.5703125" style="66" customWidth="1"/>
    <col min="13579" max="13579" width="8" style="66" customWidth="1"/>
    <col min="13580" max="13580" width="7.85546875" style="66" bestFit="1" customWidth="1"/>
    <col min="13581" max="13581" width="10" style="66" customWidth="1"/>
    <col min="13582" max="13582" width="10.42578125" style="66" customWidth="1"/>
    <col min="13583" max="13583" width="9.85546875" style="66" customWidth="1"/>
    <col min="13584" max="13584" width="10.5703125" style="66" customWidth="1"/>
    <col min="13585" max="13825" width="9.140625" style="66"/>
    <col min="13826" max="13826" width="4.85546875" style="66" customWidth="1"/>
    <col min="13827" max="13827" width="46.140625" style="66" customWidth="1"/>
    <col min="13828" max="13828" width="7" style="66" customWidth="1"/>
    <col min="13829" max="13829" width="7.28515625" style="66" customWidth="1"/>
    <col min="13830" max="13830" width="7.7109375" style="66" customWidth="1"/>
    <col min="13831" max="13831" width="9" style="66" customWidth="1"/>
    <col min="13832" max="13832" width="9.5703125" style="66" customWidth="1"/>
    <col min="13833" max="13833" width="8.28515625" style="66" customWidth="1"/>
    <col min="13834" max="13834" width="8.5703125" style="66" customWidth="1"/>
    <col min="13835" max="13835" width="8" style="66" customWidth="1"/>
    <col min="13836" max="13836" width="7.85546875" style="66" bestFit="1" customWidth="1"/>
    <col min="13837" max="13837" width="10" style="66" customWidth="1"/>
    <col min="13838" max="13838" width="10.42578125" style="66" customWidth="1"/>
    <col min="13839" max="13839" width="9.85546875" style="66" customWidth="1"/>
    <col min="13840" max="13840" width="10.5703125" style="66" customWidth="1"/>
    <col min="13841" max="14081" width="9.140625" style="66"/>
    <col min="14082" max="14082" width="4.85546875" style="66" customWidth="1"/>
    <col min="14083" max="14083" width="46.140625" style="66" customWidth="1"/>
    <col min="14084" max="14084" width="7" style="66" customWidth="1"/>
    <col min="14085" max="14085" width="7.28515625" style="66" customWidth="1"/>
    <col min="14086" max="14086" width="7.7109375" style="66" customWidth="1"/>
    <col min="14087" max="14087" width="9" style="66" customWidth="1"/>
    <col min="14088" max="14088" width="9.5703125" style="66" customWidth="1"/>
    <col min="14089" max="14089" width="8.28515625" style="66" customWidth="1"/>
    <col min="14090" max="14090" width="8.5703125" style="66" customWidth="1"/>
    <col min="14091" max="14091" width="8" style="66" customWidth="1"/>
    <col min="14092" max="14092" width="7.85546875" style="66" bestFit="1" customWidth="1"/>
    <col min="14093" max="14093" width="10" style="66" customWidth="1"/>
    <col min="14094" max="14094" width="10.42578125" style="66" customWidth="1"/>
    <col min="14095" max="14095" width="9.85546875" style="66" customWidth="1"/>
    <col min="14096" max="14096" width="10.5703125" style="66" customWidth="1"/>
    <col min="14097" max="14337" width="9.140625" style="66"/>
    <col min="14338" max="14338" width="4.85546875" style="66" customWidth="1"/>
    <col min="14339" max="14339" width="46.140625" style="66" customWidth="1"/>
    <col min="14340" max="14340" width="7" style="66" customWidth="1"/>
    <col min="14341" max="14341" width="7.28515625" style="66" customWidth="1"/>
    <col min="14342" max="14342" width="7.7109375" style="66" customWidth="1"/>
    <col min="14343" max="14343" width="9" style="66" customWidth="1"/>
    <col min="14344" max="14344" width="9.5703125" style="66" customWidth="1"/>
    <col min="14345" max="14345" width="8.28515625" style="66" customWidth="1"/>
    <col min="14346" max="14346" width="8.5703125" style="66" customWidth="1"/>
    <col min="14347" max="14347" width="8" style="66" customWidth="1"/>
    <col min="14348" max="14348" width="7.85546875" style="66" bestFit="1" customWidth="1"/>
    <col min="14349" max="14349" width="10" style="66" customWidth="1"/>
    <col min="14350" max="14350" width="10.42578125" style="66" customWidth="1"/>
    <col min="14351" max="14351" width="9.85546875" style="66" customWidth="1"/>
    <col min="14352" max="14352" width="10.5703125" style="66" customWidth="1"/>
    <col min="14353" max="14593" width="9.140625" style="66"/>
    <col min="14594" max="14594" width="4.85546875" style="66" customWidth="1"/>
    <col min="14595" max="14595" width="46.140625" style="66" customWidth="1"/>
    <col min="14596" max="14596" width="7" style="66" customWidth="1"/>
    <col min="14597" max="14597" width="7.28515625" style="66" customWidth="1"/>
    <col min="14598" max="14598" width="7.7109375" style="66" customWidth="1"/>
    <col min="14599" max="14599" width="9" style="66" customWidth="1"/>
    <col min="14600" max="14600" width="9.5703125" style="66" customWidth="1"/>
    <col min="14601" max="14601" width="8.28515625" style="66" customWidth="1"/>
    <col min="14602" max="14602" width="8.5703125" style="66" customWidth="1"/>
    <col min="14603" max="14603" width="8" style="66" customWidth="1"/>
    <col min="14604" max="14604" width="7.85546875" style="66" bestFit="1" customWidth="1"/>
    <col min="14605" max="14605" width="10" style="66" customWidth="1"/>
    <col min="14606" max="14606" width="10.42578125" style="66" customWidth="1"/>
    <col min="14607" max="14607" width="9.85546875" style="66" customWidth="1"/>
    <col min="14608" max="14608" width="10.5703125" style="66" customWidth="1"/>
    <col min="14609" max="14849" width="9.140625" style="66"/>
    <col min="14850" max="14850" width="4.85546875" style="66" customWidth="1"/>
    <col min="14851" max="14851" width="46.140625" style="66" customWidth="1"/>
    <col min="14852" max="14852" width="7" style="66" customWidth="1"/>
    <col min="14853" max="14853" width="7.28515625" style="66" customWidth="1"/>
    <col min="14854" max="14854" width="7.7109375" style="66" customWidth="1"/>
    <col min="14855" max="14855" width="9" style="66" customWidth="1"/>
    <col min="14856" max="14856" width="9.5703125" style="66" customWidth="1"/>
    <col min="14857" max="14857" width="8.28515625" style="66" customWidth="1"/>
    <col min="14858" max="14858" width="8.5703125" style="66" customWidth="1"/>
    <col min="14859" max="14859" width="8" style="66" customWidth="1"/>
    <col min="14860" max="14860" width="7.85546875" style="66" bestFit="1" customWidth="1"/>
    <col min="14861" max="14861" width="10" style="66" customWidth="1"/>
    <col min="14862" max="14862" width="10.42578125" style="66" customWidth="1"/>
    <col min="14863" max="14863" width="9.85546875" style="66" customWidth="1"/>
    <col min="14864" max="14864" width="10.5703125" style="66" customWidth="1"/>
    <col min="14865" max="15105" width="9.140625" style="66"/>
    <col min="15106" max="15106" width="4.85546875" style="66" customWidth="1"/>
    <col min="15107" max="15107" width="46.140625" style="66" customWidth="1"/>
    <col min="15108" max="15108" width="7" style="66" customWidth="1"/>
    <col min="15109" max="15109" width="7.28515625" style="66" customWidth="1"/>
    <col min="15110" max="15110" width="7.7109375" style="66" customWidth="1"/>
    <col min="15111" max="15111" width="9" style="66" customWidth="1"/>
    <col min="15112" max="15112" width="9.5703125" style="66" customWidth="1"/>
    <col min="15113" max="15113" width="8.28515625" style="66" customWidth="1"/>
    <col min="15114" max="15114" width="8.5703125" style="66" customWidth="1"/>
    <col min="15115" max="15115" width="8" style="66" customWidth="1"/>
    <col min="15116" max="15116" width="7.85546875" style="66" bestFit="1" customWidth="1"/>
    <col min="15117" max="15117" width="10" style="66" customWidth="1"/>
    <col min="15118" max="15118" width="10.42578125" style="66" customWidth="1"/>
    <col min="15119" max="15119" width="9.85546875" style="66" customWidth="1"/>
    <col min="15120" max="15120" width="10.5703125" style="66" customWidth="1"/>
    <col min="15121" max="15361" width="9.140625" style="66"/>
    <col min="15362" max="15362" width="4.85546875" style="66" customWidth="1"/>
    <col min="15363" max="15363" width="46.140625" style="66" customWidth="1"/>
    <col min="15364" max="15364" width="7" style="66" customWidth="1"/>
    <col min="15365" max="15365" width="7.28515625" style="66" customWidth="1"/>
    <col min="15366" max="15366" width="7.7109375" style="66" customWidth="1"/>
    <col min="15367" max="15367" width="9" style="66" customWidth="1"/>
    <col min="15368" max="15368" width="9.5703125" style="66" customWidth="1"/>
    <col min="15369" max="15369" width="8.28515625" style="66" customWidth="1"/>
    <col min="15370" max="15370" width="8.5703125" style="66" customWidth="1"/>
    <col min="15371" max="15371" width="8" style="66" customWidth="1"/>
    <col min="15372" max="15372" width="7.85546875" style="66" bestFit="1" customWidth="1"/>
    <col min="15373" max="15373" width="10" style="66" customWidth="1"/>
    <col min="15374" max="15374" width="10.42578125" style="66" customWidth="1"/>
    <col min="15375" max="15375" width="9.85546875" style="66" customWidth="1"/>
    <col min="15376" max="15376" width="10.5703125" style="66" customWidth="1"/>
    <col min="15377" max="15617" width="9.140625" style="66"/>
    <col min="15618" max="15618" width="4.85546875" style="66" customWidth="1"/>
    <col min="15619" max="15619" width="46.140625" style="66" customWidth="1"/>
    <col min="15620" max="15620" width="7" style="66" customWidth="1"/>
    <col min="15621" max="15621" width="7.28515625" style="66" customWidth="1"/>
    <col min="15622" max="15622" width="7.7109375" style="66" customWidth="1"/>
    <col min="15623" max="15623" width="9" style="66" customWidth="1"/>
    <col min="15624" max="15624" width="9.5703125" style="66" customWidth="1"/>
    <col min="15625" max="15625" width="8.28515625" style="66" customWidth="1"/>
    <col min="15626" max="15626" width="8.5703125" style="66" customWidth="1"/>
    <col min="15627" max="15627" width="8" style="66" customWidth="1"/>
    <col min="15628" max="15628" width="7.85546875" style="66" bestFit="1" customWidth="1"/>
    <col min="15629" max="15629" width="10" style="66" customWidth="1"/>
    <col min="15630" max="15630" width="10.42578125" style="66" customWidth="1"/>
    <col min="15631" max="15631" width="9.85546875" style="66" customWidth="1"/>
    <col min="15632" max="15632" width="10.5703125" style="66" customWidth="1"/>
    <col min="15633" max="15873" width="9.140625" style="66"/>
    <col min="15874" max="15874" width="4.85546875" style="66" customWidth="1"/>
    <col min="15875" max="15875" width="46.140625" style="66" customWidth="1"/>
    <col min="15876" max="15876" width="7" style="66" customWidth="1"/>
    <col min="15877" max="15877" width="7.28515625" style="66" customWidth="1"/>
    <col min="15878" max="15878" width="7.7109375" style="66" customWidth="1"/>
    <col min="15879" max="15879" width="9" style="66" customWidth="1"/>
    <col min="15880" max="15880" width="9.5703125" style="66" customWidth="1"/>
    <col min="15881" max="15881" width="8.28515625" style="66" customWidth="1"/>
    <col min="15882" max="15882" width="8.5703125" style="66" customWidth="1"/>
    <col min="15883" max="15883" width="8" style="66" customWidth="1"/>
    <col min="15884" max="15884" width="7.85546875" style="66" bestFit="1" customWidth="1"/>
    <col min="15885" max="15885" width="10" style="66" customWidth="1"/>
    <col min="15886" max="15886" width="10.42578125" style="66" customWidth="1"/>
    <col min="15887" max="15887" width="9.85546875" style="66" customWidth="1"/>
    <col min="15888" max="15888" width="10.5703125" style="66" customWidth="1"/>
    <col min="15889" max="16129" width="9.140625" style="66"/>
    <col min="16130" max="16130" width="4.85546875" style="66" customWidth="1"/>
    <col min="16131" max="16131" width="46.140625" style="66" customWidth="1"/>
    <col min="16132" max="16132" width="7" style="66" customWidth="1"/>
    <col min="16133" max="16133" width="7.28515625" style="66" customWidth="1"/>
    <col min="16134" max="16134" width="7.7109375" style="66" customWidth="1"/>
    <col min="16135" max="16135" width="9" style="66" customWidth="1"/>
    <col min="16136" max="16136" width="9.5703125" style="66" customWidth="1"/>
    <col min="16137" max="16137" width="8.28515625" style="66" customWidth="1"/>
    <col min="16138" max="16138" width="8.5703125" style="66" customWidth="1"/>
    <col min="16139" max="16139" width="8" style="66" customWidth="1"/>
    <col min="16140" max="16140" width="7.85546875" style="66" bestFit="1" customWidth="1"/>
    <col min="16141" max="16141" width="10" style="66" customWidth="1"/>
    <col min="16142" max="16142" width="10.42578125" style="66" customWidth="1"/>
    <col min="16143" max="16143" width="9.85546875" style="66" customWidth="1"/>
    <col min="16144" max="16144" width="10.5703125" style="66" customWidth="1"/>
    <col min="16145" max="16384" width="9.140625" style="66"/>
  </cols>
  <sheetData>
    <row r="1" spans="1:237" ht="18.75" x14ac:dyDescent="0.2">
      <c r="A1" s="178" t="s">
        <v>8</v>
      </c>
      <c r="B1" s="178"/>
      <c r="C1" s="178"/>
      <c r="D1" s="178"/>
      <c r="E1" s="178"/>
      <c r="F1" s="178"/>
      <c r="G1" s="178"/>
      <c r="H1" s="178"/>
      <c r="I1" s="178"/>
      <c r="J1" s="178"/>
      <c r="K1" s="178"/>
      <c r="L1" s="178"/>
      <c r="M1" s="178"/>
      <c r="N1" s="178"/>
      <c r="O1" s="178"/>
      <c r="P1" s="178"/>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row>
    <row r="2" spans="1:237" ht="15.75" x14ac:dyDescent="0.2">
      <c r="A2" s="179" t="s">
        <v>90</v>
      </c>
      <c r="B2" s="179"/>
      <c r="C2" s="179"/>
      <c r="D2" s="179"/>
      <c r="E2" s="179"/>
      <c r="F2" s="179"/>
      <c r="G2" s="179"/>
      <c r="H2" s="179"/>
      <c r="I2" s="179"/>
      <c r="J2" s="179"/>
      <c r="K2" s="179"/>
      <c r="L2" s="179"/>
      <c r="M2" s="179"/>
      <c r="N2" s="179"/>
      <c r="O2" s="179"/>
      <c r="P2" s="179"/>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row>
    <row r="3" spans="1:237" x14ac:dyDescent="0.2">
      <c r="A3" s="180" t="s">
        <v>6</v>
      </c>
      <c r="B3" s="180"/>
      <c r="C3" s="180"/>
      <c r="D3" s="180"/>
      <c r="E3" s="180"/>
      <c r="F3" s="180"/>
      <c r="G3" s="180"/>
      <c r="H3" s="180"/>
      <c r="I3" s="180"/>
      <c r="J3" s="180"/>
      <c r="K3" s="180"/>
      <c r="L3" s="180"/>
      <c r="M3" s="180"/>
      <c r="N3" s="180"/>
      <c r="O3" s="180"/>
      <c r="P3" s="180"/>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row>
    <row r="4" spans="1:237" x14ac:dyDescent="0.2">
      <c r="A4" s="12"/>
      <c r="B4" s="12"/>
      <c r="C4" s="13"/>
      <c r="D4" s="13"/>
      <c r="E4" s="13"/>
      <c r="F4" s="13"/>
      <c r="G4" s="13"/>
      <c r="H4" s="13"/>
      <c r="I4" s="13"/>
      <c r="J4" s="13"/>
      <c r="K4" s="13"/>
      <c r="L4" s="13"/>
      <c r="M4" s="13"/>
      <c r="N4" s="13"/>
      <c r="O4" s="13"/>
      <c r="P4" s="13"/>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row>
    <row r="5" spans="1:237" x14ac:dyDescent="0.2">
      <c r="A5" s="163" t="s">
        <v>42</v>
      </c>
      <c r="B5" s="163"/>
      <c r="C5" s="163"/>
      <c r="D5" s="13"/>
      <c r="E5" s="13"/>
      <c r="F5" s="13"/>
      <c r="G5" s="13"/>
      <c r="H5" s="13"/>
      <c r="I5" s="13"/>
      <c r="J5" s="13"/>
      <c r="K5" s="13"/>
      <c r="L5" s="13"/>
      <c r="M5" s="13"/>
      <c r="N5" s="13"/>
      <c r="O5" s="13"/>
      <c r="P5" s="13"/>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row>
    <row r="6" spans="1:237" ht="12.75" customHeight="1" x14ac:dyDescent="0.2">
      <c r="A6" s="164" t="s">
        <v>122</v>
      </c>
      <c r="B6" s="164"/>
      <c r="C6" s="164"/>
      <c r="D6" s="164"/>
      <c r="E6" s="164"/>
      <c r="F6" s="164"/>
      <c r="G6" s="164"/>
      <c r="H6" s="164"/>
      <c r="I6" s="164"/>
      <c r="J6" s="164"/>
      <c r="K6" s="164"/>
      <c r="L6" s="15"/>
      <c r="M6" s="45"/>
      <c r="N6" s="45"/>
      <c r="O6" s="45"/>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row>
    <row r="7" spans="1:237" ht="12.75" customHeight="1" x14ac:dyDescent="0.2">
      <c r="A7" s="164" t="s">
        <v>84</v>
      </c>
      <c r="B7" s="164"/>
      <c r="C7" s="164"/>
      <c r="D7" s="164"/>
      <c r="E7" s="164"/>
      <c r="F7" s="164"/>
      <c r="G7" s="164"/>
      <c r="H7" s="164"/>
      <c r="I7" s="164"/>
      <c r="J7" s="164"/>
      <c r="K7" s="164"/>
      <c r="L7" s="89"/>
      <c r="M7" s="47"/>
      <c r="N7" s="47"/>
      <c r="O7" s="47"/>
      <c r="P7" s="48"/>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row>
    <row r="8" spans="1:237" ht="12.75" customHeight="1" x14ac:dyDescent="0.2">
      <c r="A8" s="164" t="s">
        <v>169</v>
      </c>
      <c r="B8" s="164"/>
      <c r="C8" s="164"/>
      <c r="D8" s="15"/>
      <c r="E8" s="15"/>
      <c r="F8" s="15"/>
      <c r="G8" s="15"/>
      <c r="H8" s="15"/>
      <c r="I8" s="15"/>
      <c r="J8" s="15"/>
      <c r="K8" s="15"/>
      <c r="L8" s="15"/>
      <c r="M8" s="45"/>
      <c r="N8" s="45"/>
      <c r="O8" s="45"/>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row>
    <row r="9" spans="1:237" x14ac:dyDescent="0.2">
      <c r="A9" s="50"/>
      <c r="B9" s="50"/>
      <c r="C9" s="50"/>
      <c r="D9" s="51"/>
      <c r="E9" s="51"/>
      <c r="F9" s="51"/>
      <c r="G9" s="51"/>
      <c r="H9" s="51"/>
      <c r="I9" s="51"/>
      <c r="J9" s="51"/>
      <c r="K9" s="51"/>
      <c r="L9" s="51"/>
      <c r="M9" s="45"/>
      <c r="N9" s="52" t="s">
        <v>29</v>
      </c>
      <c r="O9" s="186">
        <f>P18</f>
        <v>0</v>
      </c>
      <c r="P9" s="186"/>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row>
    <row r="10" spans="1:237" x14ac:dyDescent="0.2">
      <c r="A10" s="53" t="s">
        <v>157</v>
      </c>
      <c r="B10" s="53"/>
      <c r="C10" s="45"/>
      <c r="D10" s="45"/>
      <c r="E10" s="45"/>
      <c r="F10" s="45"/>
      <c r="G10" s="45"/>
      <c r="H10" s="45"/>
      <c r="I10" s="45"/>
      <c r="J10" s="45"/>
      <c r="K10" s="45"/>
      <c r="L10" s="45"/>
      <c r="M10" s="45"/>
      <c r="N10" s="45"/>
      <c r="O10" s="45"/>
      <c r="P10" s="87" t="s">
        <v>156</v>
      </c>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row>
    <row r="11" spans="1:237" x14ac:dyDescent="0.2">
      <c r="A11" s="187" t="s">
        <v>9</v>
      </c>
      <c r="B11" s="188" t="s">
        <v>17</v>
      </c>
      <c r="C11" s="190" t="s">
        <v>10</v>
      </c>
      <c r="D11" s="187" t="s">
        <v>11</v>
      </c>
      <c r="E11" s="187" t="s">
        <v>12</v>
      </c>
      <c r="F11" s="190" t="s">
        <v>13</v>
      </c>
      <c r="G11" s="190"/>
      <c r="H11" s="190"/>
      <c r="I11" s="190"/>
      <c r="J11" s="190"/>
      <c r="K11" s="190"/>
      <c r="L11" s="190" t="s">
        <v>14</v>
      </c>
      <c r="M11" s="190"/>
      <c r="N11" s="190"/>
      <c r="O11" s="190"/>
      <c r="P11" s="190"/>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row>
    <row r="12" spans="1:237" ht="69" x14ac:dyDescent="0.2">
      <c r="A12" s="187"/>
      <c r="B12" s="189"/>
      <c r="C12" s="191"/>
      <c r="D12" s="188"/>
      <c r="E12" s="188"/>
      <c r="F12" s="127" t="s">
        <v>15</v>
      </c>
      <c r="G12" s="127" t="s">
        <v>30</v>
      </c>
      <c r="H12" s="128" t="s">
        <v>31</v>
      </c>
      <c r="I12" s="128" t="s">
        <v>32</v>
      </c>
      <c r="J12" s="128" t="s">
        <v>33</v>
      </c>
      <c r="K12" s="128" t="s">
        <v>34</v>
      </c>
      <c r="L12" s="128" t="s">
        <v>16</v>
      </c>
      <c r="M12" s="128" t="s">
        <v>31</v>
      </c>
      <c r="N12" s="128" t="s">
        <v>32</v>
      </c>
      <c r="O12" s="128" t="s">
        <v>33</v>
      </c>
      <c r="P12" s="129" t="s">
        <v>35</v>
      </c>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row>
    <row r="13" spans="1:237" x14ac:dyDescent="0.2">
      <c r="A13" s="57"/>
      <c r="B13" s="57" t="s">
        <v>86</v>
      </c>
      <c r="C13" s="93" t="s">
        <v>89</v>
      </c>
      <c r="D13" s="69"/>
      <c r="E13" s="69"/>
      <c r="F13" s="55"/>
      <c r="G13" s="55"/>
      <c r="H13" s="56"/>
      <c r="I13" s="56"/>
      <c r="J13" s="56"/>
      <c r="K13" s="56"/>
      <c r="L13" s="56"/>
      <c r="M13" s="56"/>
      <c r="N13" s="56"/>
      <c r="O13" s="56"/>
      <c r="P13" s="67"/>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row>
    <row r="14" spans="1:237" x14ac:dyDescent="0.2">
      <c r="A14" s="57"/>
      <c r="B14" s="57"/>
      <c r="C14" s="70" t="s">
        <v>87</v>
      </c>
      <c r="D14" s="60"/>
      <c r="E14" s="82"/>
      <c r="F14" s="58"/>
      <c r="G14" s="58"/>
      <c r="H14" s="59"/>
      <c r="I14" s="59"/>
      <c r="J14" s="59"/>
      <c r="K14" s="59"/>
      <c r="L14" s="59"/>
      <c r="M14" s="59"/>
      <c r="N14" s="59"/>
      <c r="O14" s="59"/>
      <c r="P14" s="59"/>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row>
    <row r="15" spans="1:237" ht="25.5" x14ac:dyDescent="0.2">
      <c r="A15" s="57">
        <f>A13+1</f>
        <v>1</v>
      </c>
      <c r="B15" s="57"/>
      <c r="C15" s="71" t="s">
        <v>93</v>
      </c>
      <c r="D15" s="60" t="s">
        <v>88</v>
      </c>
      <c r="E15" s="143">
        <v>3</v>
      </c>
      <c r="F15" s="58"/>
      <c r="G15" s="58"/>
      <c r="H15" s="78"/>
      <c r="I15" s="78"/>
      <c r="J15" s="78"/>
      <c r="K15" s="78"/>
      <c r="L15" s="78"/>
      <c r="M15" s="78"/>
      <c r="N15" s="78"/>
      <c r="O15" s="78"/>
      <c r="P15" s="78"/>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row>
    <row r="16" spans="1:237" x14ac:dyDescent="0.2">
      <c r="A16" s="57">
        <f>A15+1</f>
        <v>2</v>
      </c>
      <c r="B16" s="57"/>
      <c r="C16" s="71" t="s">
        <v>92</v>
      </c>
      <c r="D16" s="60" t="s">
        <v>88</v>
      </c>
      <c r="E16" s="144">
        <v>283.5</v>
      </c>
      <c r="F16" s="58"/>
      <c r="G16" s="58"/>
      <c r="H16" s="78"/>
      <c r="I16" s="59"/>
      <c r="J16" s="59"/>
      <c r="K16" s="59"/>
      <c r="L16" s="59"/>
      <c r="M16" s="59"/>
      <c r="N16" s="59"/>
      <c r="O16" s="59"/>
      <c r="P16" s="59"/>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row>
    <row r="17" spans="1:237" x14ac:dyDescent="0.2">
      <c r="A17" s="57"/>
      <c r="B17" s="57"/>
      <c r="C17" s="71"/>
      <c r="D17" s="85"/>
      <c r="E17" s="85"/>
      <c r="F17" s="58"/>
      <c r="G17" s="58"/>
      <c r="H17" s="59"/>
      <c r="I17" s="59"/>
      <c r="J17" s="59"/>
      <c r="K17" s="59"/>
      <c r="L17" s="59"/>
      <c r="M17" s="59"/>
      <c r="N17" s="59"/>
      <c r="O17" s="59"/>
      <c r="P17" s="59"/>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row>
    <row r="18" spans="1:237" x14ac:dyDescent="0.2">
      <c r="A18" s="183" t="s">
        <v>179</v>
      </c>
      <c r="B18" s="184"/>
      <c r="C18" s="184"/>
      <c r="D18" s="184"/>
      <c r="E18" s="184"/>
      <c r="F18" s="184"/>
      <c r="G18" s="184"/>
      <c r="H18" s="184"/>
      <c r="I18" s="184"/>
      <c r="J18" s="184"/>
      <c r="K18" s="185"/>
      <c r="L18" s="65">
        <f>SUM(L14:L17)</f>
        <v>0</v>
      </c>
      <c r="M18" s="65">
        <f t="shared" ref="M18:O18" si="0">SUM(M14:M17)</f>
        <v>0</v>
      </c>
      <c r="N18" s="65">
        <f t="shared" si="0"/>
        <v>0</v>
      </c>
      <c r="O18" s="65">
        <f t="shared" si="0"/>
        <v>0</v>
      </c>
      <c r="P18" s="65">
        <f>O18+N18+M18</f>
        <v>0</v>
      </c>
      <c r="Q18" s="44"/>
      <c r="R18" s="44"/>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row>
    <row r="19" spans="1:237" x14ac:dyDescent="0.2">
      <c r="A19" s="62"/>
      <c r="B19" s="62"/>
      <c r="C19" s="66"/>
      <c r="D19" s="63"/>
      <c r="E19" s="63"/>
      <c r="F19" s="63"/>
      <c r="G19" s="63"/>
      <c r="H19" s="64"/>
      <c r="I19" s="64"/>
      <c r="J19" s="64"/>
      <c r="K19" s="76"/>
      <c r="L19" s="77"/>
      <c r="M19" s="77"/>
      <c r="N19" s="77"/>
      <c r="O19" s="77"/>
      <c r="P19" s="77"/>
      <c r="Q19" s="44"/>
      <c r="R19" s="44"/>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row>
    <row r="20" spans="1:237" ht="15" x14ac:dyDescent="0.25">
      <c r="C20" s="109" t="s">
        <v>159</v>
      </c>
      <c r="P20" s="75"/>
    </row>
    <row r="21" spans="1:237" x14ac:dyDescent="0.2">
      <c r="C21" s="42" t="s">
        <v>160</v>
      </c>
      <c r="D21" s="41"/>
      <c r="P21" s="75"/>
    </row>
    <row r="22" spans="1:237" ht="15" x14ac:dyDescent="0.25">
      <c r="C22" s="109" t="s">
        <v>161</v>
      </c>
    </row>
    <row r="23" spans="1:237" x14ac:dyDescent="0.2">
      <c r="C23" s="42" t="s">
        <v>160</v>
      </c>
    </row>
    <row r="24" spans="1:237" ht="15" x14ac:dyDescent="0.2">
      <c r="C24" s="43"/>
    </row>
    <row r="25" spans="1:237" ht="103.5" customHeight="1" x14ac:dyDescent="0.2">
      <c r="A25" s="181" t="s">
        <v>162</v>
      </c>
      <c r="B25" s="182"/>
      <c r="C25" s="182"/>
      <c r="D25" s="182"/>
      <c r="E25" s="182"/>
      <c r="F25" s="182"/>
      <c r="G25" s="182"/>
      <c r="H25" s="182"/>
      <c r="I25" s="182"/>
      <c r="J25" s="182"/>
      <c r="K25" s="182"/>
      <c r="L25" s="182"/>
      <c r="M25" s="182"/>
      <c r="N25" s="182"/>
      <c r="O25" s="182"/>
      <c r="P25" s="182"/>
    </row>
  </sheetData>
  <mergeCells count="17">
    <mergeCell ref="A25:P25"/>
    <mergeCell ref="A18:K18"/>
    <mergeCell ref="A8:C8"/>
    <mergeCell ref="O9:P9"/>
    <mergeCell ref="A11:A12"/>
    <mergeCell ref="B11:B12"/>
    <mergeCell ref="C11:C12"/>
    <mergeCell ref="D11:D12"/>
    <mergeCell ref="E11:E12"/>
    <mergeCell ref="F11:K11"/>
    <mergeCell ref="L11:P11"/>
    <mergeCell ref="A7:K7"/>
    <mergeCell ref="A1:P1"/>
    <mergeCell ref="A2:P2"/>
    <mergeCell ref="A3:P3"/>
    <mergeCell ref="A5:C5"/>
    <mergeCell ref="A6:K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C141"/>
  <sheetViews>
    <sheetView zoomScaleNormal="100" workbookViewId="0">
      <selection activeCell="U14" sqref="U14"/>
    </sheetView>
  </sheetViews>
  <sheetFormatPr defaultRowHeight="12.75" x14ac:dyDescent="0.2"/>
  <cols>
    <col min="1" max="1" width="4.85546875" style="66" customWidth="1"/>
    <col min="2" max="2" width="10" style="66" customWidth="1"/>
    <col min="3" max="3" width="46.140625" style="75" customWidth="1"/>
    <col min="4" max="4" width="7" style="75" customWidth="1"/>
    <col min="5" max="5" width="7.28515625" style="80" customWidth="1"/>
    <col min="6" max="6" width="7.7109375" style="75" customWidth="1"/>
    <col min="7" max="7" width="9" style="75" customWidth="1"/>
    <col min="8" max="8" width="9.5703125" style="75" customWidth="1"/>
    <col min="9" max="9" width="8.28515625" style="75" customWidth="1"/>
    <col min="10" max="10" width="8.5703125" style="75" customWidth="1"/>
    <col min="11" max="11" width="9.140625" style="75" customWidth="1"/>
    <col min="12" max="12" width="9.28515625" style="75" customWidth="1"/>
    <col min="13" max="13" width="10" style="75" customWidth="1"/>
    <col min="14" max="14" width="10.42578125" style="75" customWidth="1"/>
    <col min="15" max="15" width="9.85546875" style="75" customWidth="1"/>
    <col min="16" max="16" width="10.5703125" style="46" customWidth="1"/>
    <col min="17" max="252" width="9.140625" style="66"/>
    <col min="253" max="253" width="4.85546875" style="66" customWidth="1"/>
    <col min="254" max="254" width="46.140625" style="66" customWidth="1"/>
    <col min="255" max="255" width="7" style="66" customWidth="1"/>
    <col min="256" max="256" width="7.28515625" style="66" customWidth="1"/>
    <col min="257" max="257" width="7.7109375" style="66" customWidth="1"/>
    <col min="258" max="258" width="9" style="66" customWidth="1"/>
    <col min="259" max="259" width="9.5703125" style="66" customWidth="1"/>
    <col min="260" max="260" width="8.28515625" style="66" customWidth="1"/>
    <col min="261" max="261" width="8.5703125" style="66" customWidth="1"/>
    <col min="262" max="262" width="8" style="66" customWidth="1"/>
    <col min="263" max="263" width="7.85546875" style="66" bestFit="1" customWidth="1"/>
    <col min="264" max="264" width="10" style="66" customWidth="1"/>
    <col min="265" max="265" width="10.42578125" style="66" customWidth="1"/>
    <col min="266" max="266" width="9.85546875" style="66" customWidth="1"/>
    <col min="267" max="267" width="10.5703125" style="66" customWidth="1"/>
    <col min="268" max="508" width="9.140625" style="66"/>
    <col min="509" max="509" width="4.85546875" style="66" customWidth="1"/>
    <col min="510" max="510" width="46.140625" style="66" customWidth="1"/>
    <col min="511" max="511" width="7" style="66" customWidth="1"/>
    <col min="512" max="512" width="7.28515625" style="66" customWidth="1"/>
    <col min="513" max="513" width="7.7109375" style="66" customWidth="1"/>
    <col min="514" max="514" width="9" style="66" customWidth="1"/>
    <col min="515" max="515" width="9.5703125" style="66" customWidth="1"/>
    <col min="516" max="516" width="8.28515625" style="66" customWidth="1"/>
    <col min="517" max="517" width="8.5703125" style="66" customWidth="1"/>
    <col min="518" max="518" width="8" style="66" customWidth="1"/>
    <col min="519" max="519" width="7.85546875" style="66" bestFit="1" customWidth="1"/>
    <col min="520" max="520" width="10" style="66" customWidth="1"/>
    <col min="521" max="521" width="10.42578125" style="66" customWidth="1"/>
    <col min="522" max="522" width="9.85546875" style="66" customWidth="1"/>
    <col min="523" max="523" width="10.5703125" style="66" customWidth="1"/>
    <col min="524" max="764" width="9.140625" style="66"/>
    <col min="765" max="765" width="4.85546875" style="66" customWidth="1"/>
    <col min="766" max="766" width="46.140625" style="66" customWidth="1"/>
    <col min="767" max="767" width="7" style="66" customWidth="1"/>
    <col min="768" max="768" width="7.28515625" style="66" customWidth="1"/>
    <col min="769" max="769" width="7.7109375" style="66" customWidth="1"/>
    <col min="770" max="770" width="9" style="66" customWidth="1"/>
    <col min="771" max="771" width="9.5703125" style="66" customWidth="1"/>
    <col min="772" max="772" width="8.28515625" style="66" customWidth="1"/>
    <col min="773" max="773" width="8.5703125" style="66" customWidth="1"/>
    <col min="774" max="774" width="8" style="66" customWidth="1"/>
    <col min="775" max="775" width="7.85546875" style="66" bestFit="1" customWidth="1"/>
    <col min="776" max="776" width="10" style="66" customWidth="1"/>
    <col min="777" max="777" width="10.42578125" style="66" customWidth="1"/>
    <col min="778" max="778" width="9.85546875" style="66" customWidth="1"/>
    <col min="779" max="779" width="10.5703125" style="66" customWidth="1"/>
    <col min="780" max="1020" width="9.140625" style="66"/>
    <col min="1021" max="1021" width="4.85546875" style="66" customWidth="1"/>
    <col min="1022" max="1022" width="46.140625" style="66" customWidth="1"/>
    <col min="1023" max="1023" width="7" style="66" customWidth="1"/>
    <col min="1024" max="1024" width="7.28515625" style="66" customWidth="1"/>
    <col min="1025" max="1025" width="7.7109375" style="66" customWidth="1"/>
    <col min="1026" max="1026" width="9" style="66" customWidth="1"/>
    <col min="1027" max="1027" width="9.5703125" style="66" customWidth="1"/>
    <col min="1028" max="1028" width="8.28515625" style="66" customWidth="1"/>
    <col min="1029" max="1029" width="8.5703125" style="66" customWidth="1"/>
    <col min="1030" max="1030" width="8" style="66" customWidth="1"/>
    <col min="1031" max="1031" width="7.85546875" style="66" bestFit="1" customWidth="1"/>
    <col min="1032" max="1032" width="10" style="66" customWidth="1"/>
    <col min="1033" max="1033" width="10.42578125" style="66" customWidth="1"/>
    <col min="1034" max="1034" width="9.85546875" style="66" customWidth="1"/>
    <col min="1035" max="1035" width="10.5703125" style="66" customWidth="1"/>
    <col min="1036" max="1276" width="9.140625" style="66"/>
    <col min="1277" max="1277" width="4.85546875" style="66" customWidth="1"/>
    <col min="1278" max="1278" width="46.140625" style="66" customWidth="1"/>
    <col min="1279" max="1279" width="7" style="66" customWidth="1"/>
    <col min="1280" max="1280" width="7.28515625" style="66" customWidth="1"/>
    <col min="1281" max="1281" width="7.7109375" style="66" customWidth="1"/>
    <col min="1282" max="1282" width="9" style="66" customWidth="1"/>
    <col min="1283" max="1283" width="9.5703125" style="66" customWidth="1"/>
    <col min="1284" max="1284" width="8.28515625" style="66" customWidth="1"/>
    <col min="1285" max="1285" width="8.5703125" style="66" customWidth="1"/>
    <col min="1286" max="1286" width="8" style="66" customWidth="1"/>
    <col min="1287" max="1287" width="7.85546875" style="66" bestFit="1" customWidth="1"/>
    <col min="1288" max="1288" width="10" style="66" customWidth="1"/>
    <col min="1289" max="1289" width="10.42578125" style="66" customWidth="1"/>
    <col min="1290" max="1290" width="9.85546875" style="66" customWidth="1"/>
    <col min="1291" max="1291" width="10.5703125" style="66" customWidth="1"/>
    <col min="1292" max="1532" width="9.140625" style="66"/>
    <col min="1533" max="1533" width="4.85546875" style="66" customWidth="1"/>
    <col min="1534" max="1534" width="46.140625" style="66" customWidth="1"/>
    <col min="1535" max="1535" width="7" style="66" customWidth="1"/>
    <col min="1536" max="1536" width="7.28515625" style="66" customWidth="1"/>
    <col min="1537" max="1537" width="7.7109375" style="66" customWidth="1"/>
    <col min="1538" max="1538" width="9" style="66" customWidth="1"/>
    <col min="1539" max="1539" width="9.5703125" style="66" customWidth="1"/>
    <col min="1540" max="1540" width="8.28515625" style="66" customWidth="1"/>
    <col min="1541" max="1541" width="8.5703125" style="66" customWidth="1"/>
    <col min="1542" max="1542" width="8" style="66" customWidth="1"/>
    <col min="1543" max="1543" width="7.85546875" style="66" bestFit="1" customWidth="1"/>
    <col min="1544" max="1544" width="10" style="66" customWidth="1"/>
    <col min="1545" max="1545" width="10.42578125" style="66" customWidth="1"/>
    <col min="1546" max="1546" width="9.85546875" style="66" customWidth="1"/>
    <col min="1547" max="1547" width="10.5703125" style="66" customWidth="1"/>
    <col min="1548" max="1788" width="9.140625" style="66"/>
    <col min="1789" max="1789" width="4.85546875" style="66" customWidth="1"/>
    <col min="1790" max="1790" width="46.140625" style="66" customWidth="1"/>
    <col min="1791" max="1791" width="7" style="66" customWidth="1"/>
    <col min="1792" max="1792" width="7.28515625" style="66" customWidth="1"/>
    <col min="1793" max="1793" width="7.7109375" style="66" customWidth="1"/>
    <col min="1794" max="1794" width="9" style="66" customWidth="1"/>
    <col min="1795" max="1795" width="9.5703125" style="66" customWidth="1"/>
    <col min="1796" max="1796" width="8.28515625" style="66" customWidth="1"/>
    <col min="1797" max="1797" width="8.5703125" style="66" customWidth="1"/>
    <col min="1798" max="1798" width="8" style="66" customWidth="1"/>
    <col min="1799" max="1799" width="7.85546875" style="66" bestFit="1" customWidth="1"/>
    <col min="1800" max="1800" width="10" style="66" customWidth="1"/>
    <col min="1801" max="1801" width="10.42578125" style="66" customWidth="1"/>
    <col min="1802" max="1802" width="9.85546875" style="66" customWidth="1"/>
    <col min="1803" max="1803" width="10.5703125" style="66" customWidth="1"/>
    <col min="1804" max="2044" width="9.140625" style="66"/>
    <col min="2045" max="2045" width="4.85546875" style="66" customWidth="1"/>
    <col min="2046" max="2046" width="46.140625" style="66" customWidth="1"/>
    <col min="2047" max="2047" width="7" style="66" customWidth="1"/>
    <col min="2048" max="2048" width="7.28515625" style="66" customWidth="1"/>
    <col min="2049" max="2049" width="7.7109375" style="66" customWidth="1"/>
    <col min="2050" max="2050" width="9" style="66" customWidth="1"/>
    <col min="2051" max="2051" width="9.5703125" style="66" customWidth="1"/>
    <col min="2052" max="2052" width="8.28515625" style="66" customWidth="1"/>
    <col min="2053" max="2053" width="8.5703125" style="66" customWidth="1"/>
    <col min="2054" max="2054" width="8" style="66" customWidth="1"/>
    <col min="2055" max="2055" width="7.85546875" style="66" bestFit="1" customWidth="1"/>
    <col min="2056" max="2056" width="10" style="66" customWidth="1"/>
    <col min="2057" max="2057" width="10.42578125" style="66" customWidth="1"/>
    <col min="2058" max="2058" width="9.85546875" style="66" customWidth="1"/>
    <col min="2059" max="2059" width="10.5703125" style="66" customWidth="1"/>
    <col min="2060" max="2300" width="9.140625" style="66"/>
    <col min="2301" max="2301" width="4.85546875" style="66" customWidth="1"/>
    <col min="2302" max="2302" width="46.140625" style="66" customWidth="1"/>
    <col min="2303" max="2303" width="7" style="66" customWidth="1"/>
    <col min="2304" max="2304" width="7.28515625" style="66" customWidth="1"/>
    <col min="2305" max="2305" width="7.7109375" style="66" customWidth="1"/>
    <col min="2306" max="2306" width="9" style="66" customWidth="1"/>
    <col min="2307" max="2307" width="9.5703125" style="66" customWidth="1"/>
    <col min="2308" max="2308" width="8.28515625" style="66" customWidth="1"/>
    <col min="2309" max="2309" width="8.5703125" style="66" customWidth="1"/>
    <col min="2310" max="2310" width="8" style="66" customWidth="1"/>
    <col min="2311" max="2311" width="7.85546875" style="66" bestFit="1" customWidth="1"/>
    <col min="2312" max="2312" width="10" style="66" customWidth="1"/>
    <col min="2313" max="2313" width="10.42578125" style="66" customWidth="1"/>
    <col min="2314" max="2314" width="9.85546875" style="66" customWidth="1"/>
    <col min="2315" max="2315" width="10.5703125" style="66" customWidth="1"/>
    <col min="2316" max="2556" width="9.140625" style="66"/>
    <col min="2557" max="2557" width="4.85546875" style="66" customWidth="1"/>
    <col min="2558" max="2558" width="46.140625" style="66" customWidth="1"/>
    <col min="2559" max="2559" width="7" style="66" customWidth="1"/>
    <col min="2560" max="2560" width="7.28515625" style="66" customWidth="1"/>
    <col min="2561" max="2561" width="7.7109375" style="66" customWidth="1"/>
    <col min="2562" max="2562" width="9" style="66" customWidth="1"/>
    <col min="2563" max="2563" width="9.5703125" style="66" customWidth="1"/>
    <col min="2564" max="2564" width="8.28515625" style="66" customWidth="1"/>
    <col min="2565" max="2565" width="8.5703125" style="66" customWidth="1"/>
    <col min="2566" max="2566" width="8" style="66" customWidth="1"/>
    <col min="2567" max="2567" width="7.85546875" style="66" bestFit="1" customWidth="1"/>
    <col min="2568" max="2568" width="10" style="66" customWidth="1"/>
    <col min="2569" max="2569" width="10.42578125" style="66" customWidth="1"/>
    <col min="2570" max="2570" width="9.85546875" style="66" customWidth="1"/>
    <col min="2571" max="2571" width="10.5703125" style="66" customWidth="1"/>
    <col min="2572" max="2812" width="9.140625" style="66"/>
    <col min="2813" max="2813" width="4.85546875" style="66" customWidth="1"/>
    <col min="2814" max="2814" width="46.140625" style="66" customWidth="1"/>
    <col min="2815" max="2815" width="7" style="66" customWidth="1"/>
    <col min="2816" max="2816" width="7.28515625" style="66" customWidth="1"/>
    <col min="2817" max="2817" width="7.7109375" style="66" customWidth="1"/>
    <col min="2818" max="2818" width="9" style="66" customWidth="1"/>
    <col min="2819" max="2819" width="9.5703125" style="66" customWidth="1"/>
    <col min="2820" max="2820" width="8.28515625" style="66" customWidth="1"/>
    <col min="2821" max="2821" width="8.5703125" style="66" customWidth="1"/>
    <col min="2822" max="2822" width="8" style="66" customWidth="1"/>
    <col min="2823" max="2823" width="7.85546875" style="66" bestFit="1" customWidth="1"/>
    <col min="2824" max="2824" width="10" style="66" customWidth="1"/>
    <col min="2825" max="2825" width="10.42578125" style="66" customWidth="1"/>
    <col min="2826" max="2826" width="9.85546875" style="66" customWidth="1"/>
    <col min="2827" max="2827" width="10.5703125" style="66" customWidth="1"/>
    <col min="2828" max="3068" width="9.140625" style="66"/>
    <col min="3069" max="3069" width="4.85546875" style="66" customWidth="1"/>
    <col min="3070" max="3070" width="46.140625" style="66" customWidth="1"/>
    <col min="3071" max="3071" width="7" style="66" customWidth="1"/>
    <col min="3072" max="3072" width="7.28515625" style="66" customWidth="1"/>
    <col min="3073" max="3073" width="7.7109375" style="66" customWidth="1"/>
    <col min="3074" max="3074" width="9" style="66" customWidth="1"/>
    <col min="3075" max="3075" width="9.5703125" style="66" customWidth="1"/>
    <col min="3076" max="3076" width="8.28515625" style="66" customWidth="1"/>
    <col min="3077" max="3077" width="8.5703125" style="66" customWidth="1"/>
    <col min="3078" max="3078" width="8" style="66" customWidth="1"/>
    <col min="3079" max="3079" width="7.85546875" style="66" bestFit="1" customWidth="1"/>
    <col min="3080" max="3080" width="10" style="66" customWidth="1"/>
    <col min="3081" max="3081" width="10.42578125" style="66" customWidth="1"/>
    <col min="3082" max="3082" width="9.85546875" style="66" customWidth="1"/>
    <col min="3083" max="3083" width="10.5703125" style="66" customWidth="1"/>
    <col min="3084" max="3324" width="9.140625" style="66"/>
    <col min="3325" max="3325" width="4.85546875" style="66" customWidth="1"/>
    <col min="3326" max="3326" width="46.140625" style="66" customWidth="1"/>
    <col min="3327" max="3327" width="7" style="66" customWidth="1"/>
    <col min="3328" max="3328" width="7.28515625" style="66" customWidth="1"/>
    <col min="3329" max="3329" width="7.7109375" style="66" customWidth="1"/>
    <col min="3330" max="3330" width="9" style="66" customWidth="1"/>
    <col min="3331" max="3331" width="9.5703125" style="66" customWidth="1"/>
    <col min="3332" max="3332" width="8.28515625" style="66" customWidth="1"/>
    <col min="3333" max="3333" width="8.5703125" style="66" customWidth="1"/>
    <col min="3334" max="3334" width="8" style="66" customWidth="1"/>
    <col min="3335" max="3335" width="7.85546875" style="66" bestFit="1" customWidth="1"/>
    <col min="3336" max="3336" width="10" style="66" customWidth="1"/>
    <col min="3337" max="3337" width="10.42578125" style="66" customWidth="1"/>
    <col min="3338" max="3338" width="9.85546875" style="66" customWidth="1"/>
    <col min="3339" max="3339" width="10.5703125" style="66" customWidth="1"/>
    <col min="3340" max="3580" width="9.140625" style="66"/>
    <col min="3581" max="3581" width="4.85546875" style="66" customWidth="1"/>
    <col min="3582" max="3582" width="46.140625" style="66" customWidth="1"/>
    <col min="3583" max="3583" width="7" style="66" customWidth="1"/>
    <col min="3584" max="3584" width="7.28515625" style="66" customWidth="1"/>
    <col min="3585" max="3585" width="7.7109375" style="66" customWidth="1"/>
    <col min="3586" max="3586" width="9" style="66" customWidth="1"/>
    <col min="3587" max="3587" width="9.5703125" style="66" customWidth="1"/>
    <col min="3588" max="3588" width="8.28515625" style="66" customWidth="1"/>
    <col min="3589" max="3589" width="8.5703125" style="66" customWidth="1"/>
    <col min="3590" max="3590" width="8" style="66" customWidth="1"/>
    <col min="3591" max="3591" width="7.85546875" style="66" bestFit="1" customWidth="1"/>
    <col min="3592" max="3592" width="10" style="66" customWidth="1"/>
    <col min="3593" max="3593" width="10.42578125" style="66" customWidth="1"/>
    <col min="3594" max="3594" width="9.85546875" style="66" customWidth="1"/>
    <col min="3595" max="3595" width="10.5703125" style="66" customWidth="1"/>
    <col min="3596" max="3836" width="9.140625" style="66"/>
    <col min="3837" max="3837" width="4.85546875" style="66" customWidth="1"/>
    <col min="3838" max="3838" width="46.140625" style="66" customWidth="1"/>
    <col min="3839" max="3839" width="7" style="66" customWidth="1"/>
    <col min="3840" max="3840" width="7.28515625" style="66" customWidth="1"/>
    <col min="3841" max="3841" width="7.7109375" style="66" customWidth="1"/>
    <col min="3842" max="3842" width="9" style="66" customWidth="1"/>
    <col min="3843" max="3843" width="9.5703125" style="66" customWidth="1"/>
    <col min="3844" max="3844" width="8.28515625" style="66" customWidth="1"/>
    <col min="3845" max="3845" width="8.5703125" style="66" customWidth="1"/>
    <col min="3846" max="3846" width="8" style="66" customWidth="1"/>
    <col min="3847" max="3847" width="7.85546875" style="66" bestFit="1" customWidth="1"/>
    <col min="3848" max="3848" width="10" style="66" customWidth="1"/>
    <col min="3849" max="3849" width="10.42578125" style="66" customWidth="1"/>
    <col min="3850" max="3850" width="9.85546875" style="66" customWidth="1"/>
    <col min="3851" max="3851" width="10.5703125" style="66" customWidth="1"/>
    <col min="3852" max="4092" width="9.140625" style="66"/>
    <col min="4093" max="4093" width="4.85546875" style="66" customWidth="1"/>
    <col min="4094" max="4094" width="46.140625" style="66" customWidth="1"/>
    <col min="4095" max="4095" width="7" style="66" customWidth="1"/>
    <col min="4096" max="4096" width="7.28515625" style="66" customWidth="1"/>
    <col min="4097" max="4097" width="7.7109375" style="66" customWidth="1"/>
    <col min="4098" max="4098" width="9" style="66" customWidth="1"/>
    <col min="4099" max="4099" width="9.5703125" style="66" customWidth="1"/>
    <col min="4100" max="4100" width="8.28515625" style="66" customWidth="1"/>
    <col min="4101" max="4101" width="8.5703125" style="66" customWidth="1"/>
    <col min="4102" max="4102" width="8" style="66" customWidth="1"/>
    <col min="4103" max="4103" width="7.85546875" style="66" bestFit="1" customWidth="1"/>
    <col min="4104" max="4104" width="10" style="66" customWidth="1"/>
    <col min="4105" max="4105" width="10.42578125" style="66" customWidth="1"/>
    <col min="4106" max="4106" width="9.85546875" style="66" customWidth="1"/>
    <col min="4107" max="4107" width="10.5703125" style="66" customWidth="1"/>
    <col min="4108" max="4348" width="9.140625" style="66"/>
    <col min="4349" max="4349" width="4.85546875" style="66" customWidth="1"/>
    <col min="4350" max="4350" width="46.140625" style="66" customWidth="1"/>
    <col min="4351" max="4351" width="7" style="66" customWidth="1"/>
    <col min="4352" max="4352" width="7.28515625" style="66" customWidth="1"/>
    <col min="4353" max="4353" width="7.7109375" style="66" customWidth="1"/>
    <col min="4354" max="4354" width="9" style="66" customWidth="1"/>
    <col min="4355" max="4355" width="9.5703125" style="66" customWidth="1"/>
    <col min="4356" max="4356" width="8.28515625" style="66" customWidth="1"/>
    <col min="4357" max="4357" width="8.5703125" style="66" customWidth="1"/>
    <col min="4358" max="4358" width="8" style="66" customWidth="1"/>
    <col min="4359" max="4359" width="7.85546875" style="66" bestFit="1" customWidth="1"/>
    <col min="4360" max="4360" width="10" style="66" customWidth="1"/>
    <col min="4361" max="4361" width="10.42578125" style="66" customWidth="1"/>
    <col min="4362" max="4362" width="9.85546875" style="66" customWidth="1"/>
    <col min="4363" max="4363" width="10.5703125" style="66" customWidth="1"/>
    <col min="4364" max="4604" width="9.140625" style="66"/>
    <col min="4605" max="4605" width="4.85546875" style="66" customWidth="1"/>
    <col min="4606" max="4606" width="46.140625" style="66" customWidth="1"/>
    <col min="4607" max="4607" width="7" style="66" customWidth="1"/>
    <col min="4608" max="4608" width="7.28515625" style="66" customWidth="1"/>
    <col min="4609" max="4609" width="7.7109375" style="66" customWidth="1"/>
    <col min="4610" max="4610" width="9" style="66" customWidth="1"/>
    <col min="4611" max="4611" width="9.5703125" style="66" customWidth="1"/>
    <col min="4612" max="4612" width="8.28515625" style="66" customWidth="1"/>
    <col min="4613" max="4613" width="8.5703125" style="66" customWidth="1"/>
    <col min="4614" max="4614" width="8" style="66" customWidth="1"/>
    <col min="4615" max="4615" width="7.85546875" style="66" bestFit="1" customWidth="1"/>
    <col min="4616" max="4616" width="10" style="66" customWidth="1"/>
    <col min="4617" max="4617" width="10.42578125" style="66" customWidth="1"/>
    <col min="4618" max="4618" width="9.85546875" style="66" customWidth="1"/>
    <col min="4619" max="4619" width="10.5703125" style="66" customWidth="1"/>
    <col min="4620" max="4860" width="9.140625" style="66"/>
    <col min="4861" max="4861" width="4.85546875" style="66" customWidth="1"/>
    <col min="4862" max="4862" width="46.140625" style="66" customWidth="1"/>
    <col min="4863" max="4863" width="7" style="66" customWidth="1"/>
    <col min="4864" max="4864" width="7.28515625" style="66" customWidth="1"/>
    <col min="4865" max="4865" width="7.7109375" style="66" customWidth="1"/>
    <col min="4866" max="4866" width="9" style="66" customWidth="1"/>
    <col min="4867" max="4867" width="9.5703125" style="66" customWidth="1"/>
    <col min="4868" max="4868" width="8.28515625" style="66" customWidth="1"/>
    <col min="4869" max="4869" width="8.5703125" style="66" customWidth="1"/>
    <col min="4870" max="4870" width="8" style="66" customWidth="1"/>
    <col min="4871" max="4871" width="7.85546875" style="66" bestFit="1" customWidth="1"/>
    <col min="4872" max="4872" width="10" style="66" customWidth="1"/>
    <col min="4873" max="4873" width="10.42578125" style="66" customWidth="1"/>
    <col min="4874" max="4874" width="9.85546875" style="66" customWidth="1"/>
    <col min="4875" max="4875" width="10.5703125" style="66" customWidth="1"/>
    <col min="4876" max="5116" width="9.140625" style="66"/>
    <col min="5117" max="5117" width="4.85546875" style="66" customWidth="1"/>
    <col min="5118" max="5118" width="46.140625" style="66" customWidth="1"/>
    <col min="5119" max="5119" width="7" style="66" customWidth="1"/>
    <col min="5120" max="5120" width="7.28515625" style="66" customWidth="1"/>
    <col min="5121" max="5121" width="7.7109375" style="66" customWidth="1"/>
    <col min="5122" max="5122" width="9" style="66" customWidth="1"/>
    <col min="5123" max="5123" width="9.5703125" style="66" customWidth="1"/>
    <col min="5124" max="5124" width="8.28515625" style="66" customWidth="1"/>
    <col min="5125" max="5125" width="8.5703125" style="66" customWidth="1"/>
    <col min="5126" max="5126" width="8" style="66" customWidth="1"/>
    <col min="5127" max="5127" width="7.85546875" style="66" bestFit="1" customWidth="1"/>
    <col min="5128" max="5128" width="10" style="66" customWidth="1"/>
    <col min="5129" max="5129" width="10.42578125" style="66" customWidth="1"/>
    <col min="5130" max="5130" width="9.85546875" style="66" customWidth="1"/>
    <col min="5131" max="5131" width="10.5703125" style="66" customWidth="1"/>
    <col min="5132" max="5372" width="9.140625" style="66"/>
    <col min="5373" max="5373" width="4.85546875" style="66" customWidth="1"/>
    <col min="5374" max="5374" width="46.140625" style="66" customWidth="1"/>
    <col min="5375" max="5375" width="7" style="66" customWidth="1"/>
    <col min="5376" max="5376" width="7.28515625" style="66" customWidth="1"/>
    <col min="5377" max="5377" width="7.7109375" style="66" customWidth="1"/>
    <col min="5378" max="5378" width="9" style="66" customWidth="1"/>
    <col min="5379" max="5379" width="9.5703125" style="66" customWidth="1"/>
    <col min="5380" max="5380" width="8.28515625" style="66" customWidth="1"/>
    <col min="5381" max="5381" width="8.5703125" style="66" customWidth="1"/>
    <col min="5382" max="5382" width="8" style="66" customWidth="1"/>
    <col min="5383" max="5383" width="7.85546875" style="66" bestFit="1" customWidth="1"/>
    <col min="5384" max="5384" width="10" style="66" customWidth="1"/>
    <col min="5385" max="5385" width="10.42578125" style="66" customWidth="1"/>
    <col min="5386" max="5386" width="9.85546875" style="66" customWidth="1"/>
    <col min="5387" max="5387" width="10.5703125" style="66" customWidth="1"/>
    <col min="5388" max="5628" width="9.140625" style="66"/>
    <col min="5629" max="5629" width="4.85546875" style="66" customWidth="1"/>
    <col min="5630" max="5630" width="46.140625" style="66" customWidth="1"/>
    <col min="5631" max="5631" width="7" style="66" customWidth="1"/>
    <col min="5632" max="5632" width="7.28515625" style="66" customWidth="1"/>
    <col min="5633" max="5633" width="7.7109375" style="66" customWidth="1"/>
    <col min="5634" max="5634" width="9" style="66" customWidth="1"/>
    <col min="5635" max="5635" width="9.5703125" style="66" customWidth="1"/>
    <col min="5636" max="5636" width="8.28515625" style="66" customWidth="1"/>
    <col min="5637" max="5637" width="8.5703125" style="66" customWidth="1"/>
    <col min="5638" max="5638" width="8" style="66" customWidth="1"/>
    <col min="5639" max="5639" width="7.85546875" style="66" bestFit="1" customWidth="1"/>
    <col min="5640" max="5640" width="10" style="66" customWidth="1"/>
    <col min="5641" max="5641" width="10.42578125" style="66" customWidth="1"/>
    <col min="5642" max="5642" width="9.85546875" style="66" customWidth="1"/>
    <col min="5643" max="5643" width="10.5703125" style="66" customWidth="1"/>
    <col min="5644" max="5884" width="9.140625" style="66"/>
    <col min="5885" max="5885" width="4.85546875" style="66" customWidth="1"/>
    <col min="5886" max="5886" width="46.140625" style="66" customWidth="1"/>
    <col min="5887" max="5887" width="7" style="66" customWidth="1"/>
    <col min="5888" max="5888" width="7.28515625" style="66" customWidth="1"/>
    <col min="5889" max="5889" width="7.7109375" style="66" customWidth="1"/>
    <col min="5890" max="5890" width="9" style="66" customWidth="1"/>
    <col min="5891" max="5891" width="9.5703125" style="66" customWidth="1"/>
    <col min="5892" max="5892" width="8.28515625" style="66" customWidth="1"/>
    <col min="5893" max="5893" width="8.5703125" style="66" customWidth="1"/>
    <col min="5894" max="5894" width="8" style="66" customWidth="1"/>
    <col min="5895" max="5895" width="7.85546875" style="66" bestFit="1" customWidth="1"/>
    <col min="5896" max="5896" width="10" style="66" customWidth="1"/>
    <col min="5897" max="5897" width="10.42578125" style="66" customWidth="1"/>
    <col min="5898" max="5898" width="9.85546875" style="66" customWidth="1"/>
    <col min="5899" max="5899" width="10.5703125" style="66" customWidth="1"/>
    <col min="5900" max="6140" width="9.140625" style="66"/>
    <col min="6141" max="6141" width="4.85546875" style="66" customWidth="1"/>
    <col min="6142" max="6142" width="46.140625" style="66" customWidth="1"/>
    <col min="6143" max="6143" width="7" style="66" customWidth="1"/>
    <col min="6144" max="6144" width="7.28515625" style="66" customWidth="1"/>
    <col min="6145" max="6145" width="7.7109375" style="66" customWidth="1"/>
    <col min="6146" max="6146" width="9" style="66" customWidth="1"/>
    <col min="6147" max="6147" width="9.5703125" style="66" customWidth="1"/>
    <col min="6148" max="6148" width="8.28515625" style="66" customWidth="1"/>
    <col min="6149" max="6149" width="8.5703125" style="66" customWidth="1"/>
    <col min="6150" max="6150" width="8" style="66" customWidth="1"/>
    <col min="6151" max="6151" width="7.85546875" style="66" bestFit="1" customWidth="1"/>
    <col min="6152" max="6152" width="10" style="66" customWidth="1"/>
    <col min="6153" max="6153" width="10.42578125" style="66" customWidth="1"/>
    <col min="6154" max="6154" width="9.85546875" style="66" customWidth="1"/>
    <col min="6155" max="6155" width="10.5703125" style="66" customWidth="1"/>
    <col min="6156" max="6396" width="9.140625" style="66"/>
    <col min="6397" max="6397" width="4.85546875" style="66" customWidth="1"/>
    <col min="6398" max="6398" width="46.140625" style="66" customWidth="1"/>
    <col min="6399" max="6399" width="7" style="66" customWidth="1"/>
    <col min="6400" max="6400" width="7.28515625" style="66" customWidth="1"/>
    <col min="6401" max="6401" width="7.7109375" style="66" customWidth="1"/>
    <col min="6402" max="6402" width="9" style="66" customWidth="1"/>
    <col min="6403" max="6403" width="9.5703125" style="66" customWidth="1"/>
    <col min="6404" max="6404" width="8.28515625" style="66" customWidth="1"/>
    <col min="6405" max="6405" width="8.5703125" style="66" customWidth="1"/>
    <col min="6406" max="6406" width="8" style="66" customWidth="1"/>
    <col min="6407" max="6407" width="7.85546875" style="66" bestFit="1" customWidth="1"/>
    <col min="6408" max="6408" width="10" style="66" customWidth="1"/>
    <col min="6409" max="6409" width="10.42578125" style="66" customWidth="1"/>
    <col min="6410" max="6410" width="9.85546875" style="66" customWidth="1"/>
    <col min="6411" max="6411" width="10.5703125" style="66" customWidth="1"/>
    <col min="6412" max="6652" width="9.140625" style="66"/>
    <col min="6653" max="6653" width="4.85546875" style="66" customWidth="1"/>
    <col min="6654" max="6654" width="46.140625" style="66" customWidth="1"/>
    <col min="6655" max="6655" width="7" style="66" customWidth="1"/>
    <col min="6656" max="6656" width="7.28515625" style="66" customWidth="1"/>
    <col min="6657" max="6657" width="7.7109375" style="66" customWidth="1"/>
    <col min="6658" max="6658" width="9" style="66" customWidth="1"/>
    <col min="6659" max="6659" width="9.5703125" style="66" customWidth="1"/>
    <col min="6660" max="6660" width="8.28515625" style="66" customWidth="1"/>
    <col min="6661" max="6661" width="8.5703125" style="66" customWidth="1"/>
    <col min="6662" max="6662" width="8" style="66" customWidth="1"/>
    <col min="6663" max="6663" width="7.85546875" style="66" bestFit="1" customWidth="1"/>
    <col min="6664" max="6664" width="10" style="66" customWidth="1"/>
    <col min="6665" max="6665" width="10.42578125" style="66" customWidth="1"/>
    <col min="6666" max="6666" width="9.85546875" style="66" customWidth="1"/>
    <col min="6667" max="6667" width="10.5703125" style="66" customWidth="1"/>
    <col min="6668" max="6908" width="9.140625" style="66"/>
    <col min="6909" max="6909" width="4.85546875" style="66" customWidth="1"/>
    <col min="6910" max="6910" width="46.140625" style="66" customWidth="1"/>
    <col min="6911" max="6911" width="7" style="66" customWidth="1"/>
    <col min="6912" max="6912" width="7.28515625" style="66" customWidth="1"/>
    <col min="6913" max="6913" width="7.7109375" style="66" customWidth="1"/>
    <col min="6914" max="6914" width="9" style="66" customWidth="1"/>
    <col min="6915" max="6915" width="9.5703125" style="66" customWidth="1"/>
    <col min="6916" max="6916" width="8.28515625" style="66" customWidth="1"/>
    <col min="6917" max="6917" width="8.5703125" style="66" customWidth="1"/>
    <col min="6918" max="6918" width="8" style="66" customWidth="1"/>
    <col min="6919" max="6919" width="7.85546875" style="66" bestFit="1" customWidth="1"/>
    <col min="6920" max="6920" width="10" style="66" customWidth="1"/>
    <col min="6921" max="6921" width="10.42578125" style="66" customWidth="1"/>
    <col min="6922" max="6922" width="9.85546875" style="66" customWidth="1"/>
    <col min="6923" max="6923" width="10.5703125" style="66" customWidth="1"/>
    <col min="6924" max="7164" width="9.140625" style="66"/>
    <col min="7165" max="7165" width="4.85546875" style="66" customWidth="1"/>
    <col min="7166" max="7166" width="46.140625" style="66" customWidth="1"/>
    <col min="7167" max="7167" width="7" style="66" customWidth="1"/>
    <col min="7168" max="7168" width="7.28515625" style="66" customWidth="1"/>
    <col min="7169" max="7169" width="7.7109375" style="66" customWidth="1"/>
    <col min="7170" max="7170" width="9" style="66" customWidth="1"/>
    <col min="7171" max="7171" width="9.5703125" style="66" customWidth="1"/>
    <col min="7172" max="7172" width="8.28515625" style="66" customWidth="1"/>
    <col min="7173" max="7173" width="8.5703125" style="66" customWidth="1"/>
    <col min="7174" max="7174" width="8" style="66" customWidth="1"/>
    <col min="7175" max="7175" width="7.85546875" style="66" bestFit="1" customWidth="1"/>
    <col min="7176" max="7176" width="10" style="66" customWidth="1"/>
    <col min="7177" max="7177" width="10.42578125" style="66" customWidth="1"/>
    <col min="7178" max="7178" width="9.85546875" style="66" customWidth="1"/>
    <col min="7179" max="7179" width="10.5703125" style="66" customWidth="1"/>
    <col min="7180" max="7420" width="9.140625" style="66"/>
    <col min="7421" max="7421" width="4.85546875" style="66" customWidth="1"/>
    <col min="7422" max="7422" width="46.140625" style="66" customWidth="1"/>
    <col min="7423" max="7423" width="7" style="66" customWidth="1"/>
    <col min="7424" max="7424" width="7.28515625" style="66" customWidth="1"/>
    <col min="7425" max="7425" width="7.7109375" style="66" customWidth="1"/>
    <col min="7426" max="7426" width="9" style="66" customWidth="1"/>
    <col min="7427" max="7427" width="9.5703125" style="66" customWidth="1"/>
    <col min="7428" max="7428" width="8.28515625" style="66" customWidth="1"/>
    <col min="7429" max="7429" width="8.5703125" style="66" customWidth="1"/>
    <col min="7430" max="7430" width="8" style="66" customWidth="1"/>
    <col min="7431" max="7431" width="7.85546875" style="66" bestFit="1" customWidth="1"/>
    <col min="7432" max="7432" width="10" style="66" customWidth="1"/>
    <col min="7433" max="7433" width="10.42578125" style="66" customWidth="1"/>
    <col min="7434" max="7434" width="9.85546875" style="66" customWidth="1"/>
    <col min="7435" max="7435" width="10.5703125" style="66" customWidth="1"/>
    <col min="7436" max="7676" width="9.140625" style="66"/>
    <col min="7677" max="7677" width="4.85546875" style="66" customWidth="1"/>
    <col min="7678" max="7678" width="46.140625" style="66" customWidth="1"/>
    <col min="7679" max="7679" width="7" style="66" customWidth="1"/>
    <col min="7680" max="7680" width="7.28515625" style="66" customWidth="1"/>
    <col min="7681" max="7681" width="7.7109375" style="66" customWidth="1"/>
    <col min="7682" max="7682" width="9" style="66" customWidth="1"/>
    <col min="7683" max="7683" width="9.5703125" style="66" customWidth="1"/>
    <col min="7684" max="7684" width="8.28515625" style="66" customWidth="1"/>
    <col min="7685" max="7685" width="8.5703125" style="66" customWidth="1"/>
    <col min="7686" max="7686" width="8" style="66" customWidth="1"/>
    <col min="7687" max="7687" width="7.85546875" style="66" bestFit="1" customWidth="1"/>
    <col min="7688" max="7688" width="10" style="66" customWidth="1"/>
    <col min="7689" max="7689" width="10.42578125" style="66" customWidth="1"/>
    <col min="7690" max="7690" width="9.85546875" style="66" customWidth="1"/>
    <col min="7691" max="7691" width="10.5703125" style="66" customWidth="1"/>
    <col min="7692" max="7932" width="9.140625" style="66"/>
    <col min="7933" max="7933" width="4.85546875" style="66" customWidth="1"/>
    <col min="7934" max="7934" width="46.140625" style="66" customWidth="1"/>
    <col min="7935" max="7935" width="7" style="66" customWidth="1"/>
    <col min="7936" max="7936" width="7.28515625" style="66" customWidth="1"/>
    <col min="7937" max="7937" width="7.7109375" style="66" customWidth="1"/>
    <col min="7938" max="7938" width="9" style="66" customWidth="1"/>
    <col min="7939" max="7939" width="9.5703125" style="66" customWidth="1"/>
    <col min="7940" max="7940" width="8.28515625" style="66" customWidth="1"/>
    <col min="7941" max="7941" width="8.5703125" style="66" customWidth="1"/>
    <col min="7942" max="7942" width="8" style="66" customWidth="1"/>
    <col min="7943" max="7943" width="7.85546875" style="66" bestFit="1" customWidth="1"/>
    <col min="7944" max="7944" width="10" style="66" customWidth="1"/>
    <col min="7945" max="7945" width="10.42578125" style="66" customWidth="1"/>
    <col min="7946" max="7946" width="9.85546875" style="66" customWidth="1"/>
    <col min="7947" max="7947" width="10.5703125" style="66" customWidth="1"/>
    <col min="7948" max="8188" width="9.140625" style="66"/>
    <col min="8189" max="8189" width="4.85546875" style="66" customWidth="1"/>
    <col min="8190" max="8190" width="46.140625" style="66" customWidth="1"/>
    <col min="8191" max="8191" width="7" style="66" customWidth="1"/>
    <col min="8192" max="8192" width="7.28515625" style="66" customWidth="1"/>
    <col min="8193" max="8193" width="7.7109375" style="66" customWidth="1"/>
    <col min="8194" max="8194" width="9" style="66" customWidth="1"/>
    <col min="8195" max="8195" width="9.5703125" style="66" customWidth="1"/>
    <col min="8196" max="8196" width="8.28515625" style="66" customWidth="1"/>
    <col min="8197" max="8197" width="8.5703125" style="66" customWidth="1"/>
    <col min="8198" max="8198" width="8" style="66" customWidth="1"/>
    <col min="8199" max="8199" width="7.85546875" style="66" bestFit="1" customWidth="1"/>
    <col min="8200" max="8200" width="10" style="66" customWidth="1"/>
    <col min="8201" max="8201" width="10.42578125" style="66" customWidth="1"/>
    <col min="8202" max="8202" width="9.85546875" style="66" customWidth="1"/>
    <col min="8203" max="8203" width="10.5703125" style="66" customWidth="1"/>
    <col min="8204" max="8444" width="9.140625" style="66"/>
    <col min="8445" max="8445" width="4.85546875" style="66" customWidth="1"/>
    <col min="8446" max="8446" width="46.140625" style="66" customWidth="1"/>
    <col min="8447" max="8447" width="7" style="66" customWidth="1"/>
    <col min="8448" max="8448" width="7.28515625" style="66" customWidth="1"/>
    <col min="8449" max="8449" width="7.7109375" style="66" customWidth="1"/>
    <col min="8450" max="8450" width="9" style="66" customWidth="1"/>
    <col min="8451" max="8451" width="9.5703125" style="66" customWidth="1"/>
    <col min="8452" max="8452" width="8.28515625" style="66" customWidth="1"/>
    <col min="8453" max="8453" width="8.5703125" style="66" customWidth="1"/>
    <col min="8454" max="8454" width="8" style="66" customWidth="1"/>
    <col min="8455" max="8455" width="7.85546875" style="66" bestFit="1" customWidth="1"/>
    <col min="8456" max="8456" width="10" style="66" customWidth="1"/>
    <col min="8457" max="8457" width="10.42578125" style="66" customWidth="1"/>
    <col min="8458" max="8458" width="9.85546875" style="66" customWidth="1"/>
    <col min="8459" max="8459" width="10.5703125" style="66" customWidth="1"/>
    <col min="8460" max="8700" width="9.140625" style="66"/>
    <col min="8701" max="8701" width="4.85546875" style="66" customWidth="1"/>
    <col min="8702" max="8702" width="46.140625" style="66" customWidth="1"/>
    <col min="8703" max="8703" width="7" style="66" customWidth="1"/>
    <col min="8704" max="8704" width="7.28515625" style="66" customWidth="1"/>
    <col min="8705" max="8705" width="7.7109375" style="66" customWidth="1"/>
    <col min="8706" max="8706" width="9" style="66" customWidth="1"/>
    <col min="8707" max="8707" width="9.5703125" style="66" customWidth="1"/>
    <col min="8708" max="8708" width="8.28515625" style="66" customWidth="1"/>
    <col min="8709" max="8709" width="8.5703125" style="66" customWidth="1"/>
    <col min="8710" max="8710" width="8" style="66" customWidth="1"/>
    <col min="8711" max="8711" width="7.85546875" style="66" bestFit="1" customWidth="1"/>
    <col min="8712" max="8712" width="10" style="66" customWidth="1"/>
    <col min="8713" max="8713" width="10.42578125" style="66" customWidth="1"/>
    <col min="8714" max="8714" width="9.85546875" style="66" customWidth="1"/>
    <col min="8715" max="8715" width="10.5703125" style="66" customWidth="1"/>
    <col min="8716" max="8956" width="9.140625" style="66"/>
    <col min="8957" max="8957" width="4.85546875" style="66" customWidth="1"/>
    <col min="8958" max="8958" width="46.140625" style="66" customWidth="1"/>
    <col min="8959" max="8959" width="7" style="66" customWidth="1"/>
    <col min="8960" max="8960" width="7.28515625" style="66" customWidth="1"/>
    <col min="8961" max="8961" width="7.7109375" style="66" customWidth="1"/>
    <col min="8962" max="8962" width="9" style="66" customWidth="1"/>
    <col min="8963" max="8963" width="9.5703125" style="66" customWidth="1"/>
    <col min="8964" max="8964" width="8.28515625" style="66" customWidth="1"/>
    <col min="8965" max="8965" width="8.5703125" style="66" customWidth="1"/>
    <col min="8966" max="8966" width="8" style="66" customWidth="1"/>
    <col min="8967" max="8967" width="7.85546875" style="66" bestFit="1" customWidth="1"/>
    <col min="8968" max="8968" width="10" style="66" customWidth="1"/>
    <col min="8969" max="8969" width="10.42578125" style="66" customWidth="1"/>
    <col min="8970" max="8970" width="9.85546875" style="66" customWidth="1"/>
    <col min="8971" max="8971" width="10.5703125" style="66" customWidth="1"/>
    <col min="8972" max="9212" width="9.140625" style="66"/>
    <col min="9213" max="9213" width="4.85546875" style="66" customWidth="1"/>
    <col min="9214" max="9214" width="46.140625" style="66" customWidth="1"/>
    <col min="9215" max="9215" width="7" style="66" customWidth="1"/>
    <col min="9216" max="9216" width="7.28515625" style="66" customWidth="1"/>
    <col min="9217" max="9217" width="7.7109375" style="66" customWidth="1"/>
    <col min="9218" max="9218" width="9" style="66" customWidth="1"/>
    <col min="9219" max="9219" width="9.5703125" style="66" customWidth="1"/>
    <col min="9220" max="9220" width="8.28515625" style="66" customWidth="1"/>
    <col min="9221" max="9221" width="8.5703125" style="66" customWidth="1"/>
    <col min="9222" max="9222" width="8" style="66" customWidth="1"/>
    <col min="9223" max="9223" width="7.85546875" style="66" bestFit="1" customWidth="1"/>
    <col min="9224" max="9224" width="10" style="66" customWidth="1"/>
    <col min="9225" max="9225" width="10.42578125" style="66" customWidth="1"/>
    <col min="9226" max="9226" width="9.85546875" style="66" customWidth="1"/>
    <col min="9227" max="9227" width="10.5703125" style="66" customWidth="1"/>
    <col min="9228" max="9468" width="9.140625" style="66"/>
    <col min="9469" max="9469" width="4.85546875" style="66" customWidth="1"/>
    <col min="9470" max="9470" width="46.140625" style="66" customWidth="1"/>
    <col min="9471" max="9471" width="7" style="66" customWidth="1"/>
    <col min="9472" max="9472" width="7.28515625" style="66" customWidth="1"/>
    <col min="9473" max="9473" width="7.7109375" style="66" customWidth="1"/>
    <col min="9474" max="9474" width="9" style="66" customWidth="1"/>
    <col min="9475" max="9475" width="9.5703125" style="66" customWidth="1"/>
    <col min="9476" max="9476" width="8.28515625" style="66" customWidth="1"/>
    <col min="9477" max="9477" width="8.5703125" style="66" customWidth="1"/>
    <col min="9478" max="9478" width="8" style="66" customWidth="1"/>
    <col min="9479" max="9479" width="7.85546875" style="66" bestFit="1" customWidth="1"/>
    <col min="9480" max="9480" width="10" style="66" customWidth="1"/>
    <col min="9481" max="9481" width="10.42578125" style="66" customWidth="1"/>
    <col min="9482" max="9482" width="9.85546875" style="66" customWidth="1"/>
    <col min="9483" max="9483" width="10.5703125" style="66" customWidth="1"/>
    <col min="9484" max="9724" width="9.140625" style="66"/>
    <col min="9725" max="9725" width="4.85546875" style="66" customWidth="1"/>
    <col min="9726" max="9726" width="46.140625" style="66" customWidth="1"/>
    <col min="9727" max="9727" width="7" style="66" customWidth="1"/>
    <col min="9728" max="9728" width="7.28515625" style="66" customWidth="1"/>
    <col min="9729" max="9729" width="7.7109375" style="66" customWidth="1"/>
    <col min="9730" max="9730" width="9" style="66" customWidth="1"/>
    <col min="9731" max="9731" width="9.5703125" style="66" customWidth="1"/>
    <col min="9732" max="9732" width="8.28515625" style="66" customWidth="1"/>
    <col min="9733" max="9733" width="8.5703125" style="66" customWidth="1"/>
    <col min="9734" max="9734" width="8" style="66" customWidth="1"/>
    <col min="9735" max="9735" width="7.85546875" style="66" bestFit="1" customWidth="1"/>
    <col min="9736" max="9736" width="10" style="66" customWidth="1"/>
    <col min="9737" max="9737" width="10.42578125" style="66" customWidth="1"/>
    <col min="9738" max="9738" width="9.85546875" style="66" customWidth="1"/>
    <col min="9739" max="9739" width="10.5703125" style="66" customWidth="1"/>
    <col min="9740" max="9980" width="9.140625" style="66"/>
    <col min="9981" max="9981" width="4.85546875" style="66" customWidth="1"/>
    <col min="9982" max="9982" width="46.140625" style="66" customWidth="1"/>
    <col min="9983" max="9983" width="7" style="66" customWidth="1"/>
    <col min="9984" max="9984" width="7.28515625" style="66" customWidth="1"/>
    <col min="9985" max="9985" width="7.7109375" style="66" customWidth="1"/>
    <col min="9986" max="9986" width="9" style="66" customWidth="1"/>
    <col min="9987" max="9987" width="9.5703125" style="66" customWidth="1"/>
    <col min="9988" max="9988" width="8.28515625" style="66" customWidth="1"/>
    <col min="9989" max="9989" width="8.5703125" style="66" customWidth="1"/>
    <col min="9990" max="9990" width="8" style="66" customWidth="1"/>
    <col min="9991" max="9991" width="7.85546875" style="66" bestFit="1" customWidth="1"/>
    <col min="9992" max="9992" width="10" style="66" customWidth="1"/>
    <col min="9993" max="9993" width="10.42578125" style="66" customWidth="1"/>
    <col min="9994" max="9994" width="9.85546875" style="66" customWidth="1"/>
    <col min="9995" max="9995" width="10.5703125" style="66" customWidth="1"/>
    <col min="9996" max="10236" width="9.140625" style="66"/>
    <col min="10237" max="10237" width="4.85546875" style="66" customWidth="1"/>
    <col min="10238" max="10238" width="46.140625" style="66" customWidth="1"/>
    <col min="10239" max="10239" width="7" style="66" customWidth="1"/>
    <col min="10240" max="10240" width="7.28515625" style="66" customWidth="1"/>
    <col min="10241" max="10241" width="7.7109375" style="66" customWidth="1"/>
    <col min="10242" max="10242" width="9" style="66" customWidth="1"/>
    <col min="10243" max="10243" width="9.5703125" style="66" customWidth="1"/>
    <col min="10244" max="10244" width="8.28515625" style="66" customWidth="1"/>
    <col min="10245" max="10245" width="8.5703125" style="66" customWidth="1"/>
    <col min="10246" max="10246" width="8" style="66" customWidth="1"/>
    <col min="10247" max="10247" width="7.85546875" style="66" bestFit="1" customWidth="1"/>
    <col min="10248" max="10248" width="10" style="66" customWidth="1"/>
    <col min="10249" max="10249" width="10.42578125" style="66" customWidth="1"/>
    <col min="10250" max="10250" width="9.85546875" style="66" customWidth="1"/>
    <col min="10251" max="10251" width="10.5703125" style="66" customWidth="1"/>
    <col min="10252" max="10492" width="9.140625" style="66"/>
    <col min="10493" max="10493" width="4.85546875" style="66" customWidth="1"/>
    <col min="10494" max="10494" width="46.140625" style="66" customWidth="1"/>
    <col min="10495" max="10495" width="7" style="66" customWidth="1"/>
    <col min="10496" max="10496" width="7.28515625" style="66" customWidth="1"/>
    <col min="10497" max="10497" width="7.7109375" style="66" customWidth="1"/>
    <col min="10498" max="10498" width="9" style="66" customWidth="1"/>
    <col min="10499" max="10499" width="9.5703125" style="66" customWidth="1"/>
    <col min="10500" max="10500" width="8.28515625" style="66" customWidth="1"/>
    <col min="10501" max="10501" width="8.5703125" style="66" customWidth="1"/>
    <col min="10502" max="10502" width="8" style="66" customWidth="1"/>
    <col min="10503" max="10503" width="7.85546875" style="66" bestFit="1" customWidth="1"/>
    <col min="10504" max="10504" width="10" style="66" customWidth="1"/>
    <col min="10505" max="10505" width="10.42578125" style="66" customWidth="1"/>
    <col min="10506" max="10506" width="9.85546875" style="66" customWidth="1"/>
    <col min="10507" max="10507" width="10.5703125" style="66" customWidth="1"/>
    <col min="10508" max="10748" width="9.140625" style="66"/>
    <col min="10749" max="10749" width="4.85546875" style="66" customWidth="1"/>
    <col min="10750" max="10750" width="46.140625" style="66" customWidth="1"/>
    <col min="10751" max="10751" width="7" style="66" customWidth="1"/>
    <col min="10752" max="10752" width="7.28515625" style="66" customWidth="1"/>
    <col min="10753" max="10753" width="7.7109375" style="66" customWidth="1"/>
    <col min="10754" max="10754" width="9" style="66" customWidth="1"/>
    <col min="10755" max="10755" width="9.5703125" style="66" customWidth="1"/>
    <col min="10756" max="10756" width="8.28515625" style="66" customWidth="1"/>
    <col min="10757" max="10757" width="8.5703125" style="66" customWidth="1"/>
    <col min="10758" max="10758" width="8" style="66" customWidth="1"/>
    <col min="10759" max="10759" width="7.85546875" style="66" bestFit="1" customWidth="1"/>
    <col min="10760" max="10760" width="10" style="66" customWidth="1"/>
    <col min="10761" max="10761" width="10.42578125" style="66" customWidth="1"/>
    <col min="10762" max="10762" width="9.85546875" style="66" customWidth="1"/>
    <col min="10763" max="10763" width="10.5703125" style="66" customWidth="1"/>
    <col min="10764" max="11004" width="9.140625" style="66"/>
    <col min="11005" max="11005" width="4.85546875" style="66" customWidth="1"/>
    <col min="11006" max="11006" width="46.140625" style="66" customWidth="1"/>
    <col min="11007" max="11007" width="7" style="66" customWidth="1"/>
    <col min="11008" max="11008" width="7.28515625" style="66" customWidth="1"/>
    <col min="11009" max="11009" width="7.7109375" style="66" customWidth="1"/>
    <col min="11010" max="11010" width="9" style="66" customWidth="1"/>
    <col min="11011" max="11011" width="9.5703125" style="66" customWidth="1"/>
    <col min="11012" max="11012" width="8.28515625" style="66" customWidth="1"/>
    <col min="11013" max="11013" width="8.5703125" style="66" customWidth="1"/>
    <col min="11014" max="11014" width="8" style="66" customWidth="1"/>
    <col min="11015" max="11015" width="7.85546875" style="66" bestFit="1" customWidth="1"/>
    <col min="11016" max="11016" width="10" style="66" customWidth="1"/>
    <col min="11017" max="11017" width="10.42578125" style="66" customWidth="1"/>
    <col min="11018" max="11018" width="9.85546875" style="66" customWidth="1"/>
    <col min="11019" max="11019" width="10.5703125" style="66" customWidth="1"/>
    <col min="11020" max="11260" width="9.140625" style="66"/>
    <col min="11261" max="11261" width="4.85546875" style="66" customWidth="1"/>
    <col min="11262" max="11262" width="46.140625" style="66" customWidth="1"/>
    <col min="11263" max="11263" width="7" style="66" customWidth="1"/>
    <col min="11264" max="11264" width="7.28515625" style="66" customWidth="1"/>
    <col min="11265" max="11265" width="7.7109375" style="66" customWidth="1"/>
    <col min="11266" max="11266" width="9" style="66" customWidth="1"/>
    <col min="11267" max="11267" width="9.5703125" style="66" customWidth="1"/>
    <col min="11268" max="11268" width="8.28515625" style="66" customWidth="1"/>
    <col min="11269" max="11269" width="8.5703125" style="66" customWidth="1"/>
    <col min="11270" max="11270" width="8" style="66" customWidth="1"/>
    <col min="11271" max="11271" width="7.85546875" style="66" bestFit="1" customWidth="1"/>
    <col min="11272" max="11272" width="10" style="66" customWidth="1"/>
    <col min="11273" max="11273" width="10.42578125" style="66" customWidth="1"/>
    <col min="11274" max="11274" width="9.85546875" style="66" customWidth="1"/>
    <col min="11275" max="11275" width="10.5703125" style="66" customWidth="1"/>
    <col min="11276" max="11516" width="9.140625" style="66"/>
    <col min="11517" max="11517" width="4.85546875" style="66" customWidth="1"/>
    <col min="11518" max="11518" width="46.140625" style="66" customWidth="1"/>
    <col min="11519" max="11519" width="7" style="66" customWidth="1"/>
    <col min="11520" max="11520" width="7.28515625" style="66" customWidth="1"/>
    <col min="11521" max="11521" width="7.7109375" style="66" customWidth="1"/>
    <col min="11522" max="11522" width="9" style="66" customWidth="1"/>
    <col min="11523" max="11523" width="9.5703125" style="66" customWidth="1"/>
    <col min="11524" max="11524" width="8.28515625" style="66" customWidth="1"/>
    <col min="11525" max="11525" width="8.5703125" style="66" customWidth="1"/>
    <col min="11526" max="11526" width="8" style="66" customWidth="1"/>
    <col min="11527" max="11527" width="7.85546875" style="66" bestFit="1" customWidth="1"/>
    <col min="11528" max="11528" width="10" style="66" customWidth="1"/>
    <col min="11529" max="11529" width="10.42578125" style="66" customWidth="1"/>
    <col min="11530" max="11530" width="9.85546875" style="66" customWidth="1"/>
    <col min="11531" max="11531" width="10.5703125" style="66" customWidth="1"/>
    <col min="11532" max="11772" width="9.140625" style="66"/>
    <col min="11773" max="11773" width="4.85546875" style="66" customWidth="1"/>
    <col min="11774" max="11774" width="46.140625" style="66" customWidth="1"/>
    <col min="11775" max="11775" width="7" style="66" customWidth="1"/>
    <col min="11776" max="11776" width="7.28515625" style="66" customWidth="1"/>
    <col min="11777" max="11777" width="7.7109375" style="66" customWidth="1"/>
    <col min="11778" max="11778" width="9" style="66" customWidth="1"/>
    <col min="11779" max="11779" width="9.5703125" style="66" customWidth="1"/>
    <col min="11780" max="11780" width="8.28515625" style="66" customWidth="1"/>
    <col min="11781" max="11781" width="8.5703125" style="66" customWidth="1"/>
    <col min="11782" max="11782" width="8" style="66" customWidth="1"/>
    <col min="11783" max="11783" width="7.85546875" style="66" bestFit="1" customWidth="1"/>
    <col min="11784" max="11784" width="10" style="66" customWidth="1"/>
    <col min="11785" max="11785" width="10.42578125" style="66" customWidth="1"/>
    <col min="11786" max="11786" width="9.85546875" style="66" customWidth="1"/>
    <col min="11787" max="11787" width="10.5703125" style="66" customWidth="1"/>
    <col min="11788" max="12028" width="9.140625" style="66"/>
    <col min="12029" max="12029" width="4.85546875" style="66" customWidth="1"/>
    <col min="12030" max="12030" width="46.140625" style="66" customWidth="1"/>
    <col min="12031" max="12031" width="7" style="66" customWidth="1"/>
    <col min="12032" max="12032" width="7.28515625" style="66" customWidth="1"/>
    <col min="12033" max="12033" width="7.7109375" style="66" customWidth="1"/>
    <col min="12034" max="12034" width="9" style="66" customWidth="1"/>
    <col min="12035" max="12035" width="9.5703125" style="66" customWidth="1"/>
    <col min="12036" max="12036" width="8.28515625" style="66" customWidth="1"/>
    <col min="12037" max="12037" width="8.5703125" style="66" customWidth="1"/>
    <col min="12038" max="12038" width="8" style="66" customWidth="1"/>
    <col min="12039" max="12039" width="7.85546875" style="66" bestFit="1" customWidth="1"/>
    <col min="12040" max="12040" width="10" style="66" customWidth="1"/>
    <col min="12041" max="12041" width="10.42578125" style="66" customWidth="1"/>
    <col min="12042" max="12042" width="9.85546875" style="66" customWidth="1"/>
    <col min="12043" max="12043" width="10.5703125" style="66" customWidth="1"/>
    <col min="12044" max="12284" width="9.140625" style="66"/>
    <col min="12285" max="12285" width="4.85546875" style="66" customWidth="1"/>
    <col min="12286" max="12286" width="46.140625" style="66" customWidth="1"/>
    <col min="12287" max="12287" width="7" style="66" customWidth="1"/>
    <col min="12288" max="12288" width="7.28515625" style="66" customWidth="1"/>
    <col min="12289" max="12289" width="7.7109375" style="66" customWidth="1"/>
    <col min="12290" max="12290" width="9" style="66" customWidth="1"/>
    <col min="12291" max="12291" width="9.5703125" style="66" customWidth="1"/>
    <col min="12292" max="12292" width="8.28515625" style="66" customWidth="1"/>
    <col min="12293" max="12293" width="8.5703125" style="66" customWidth="1"/>
    <col min="12294" max="12294" width="8" style="66" customWidth="1"/>
    <col min="12295" max="12295" width="7.85546875" style="66" bestFit="1" customWidth="1"/>
    <col min="12296" max="12296" width="10" style="66" customWidth="1"/>
    <col min="12297" max="12297" width="10.42578125" style="66" customWidth="1"/>
    <col min="12298" max="12298" width="9.85546875" style="66" customWidth="1"/>
    <col min="12299" max="12299" width="10.5703125" style="66" customWidth="1"/>
    <col min="12300" max="12540" width="9.140625" style="66"/>
    <col min="12541" max="12541" width="4.85546875" style="66" customWidth="1"/>
    <col min="12542" max="12542" width="46.140625" style="66" customWidth="1"/>
    <col min="12543" max="12543" width="7" style="66" customWidth="1"/>
    <col min="12544" max="12544" width="7.28515625" style="66" customWidth="1"/>
    <col min="12545" max="12545" width="7.7109375" style="66" customWidth="1"/>
    <col min="12546" max="12546" width="9" style="66" customWidth="1"/>
    <col min="12547" max="12547" width="9.5703125" style="66" customWidth="1"/>
    <col min="12548" max="12548" width="8.28515625" style="66" customWidth="1"/>
    <col min="12549" max="12549" width="8.5703125" style="66" customWidth="1"/>
    <col min="12550" max="12550" width="8" style="66" customWidth="1"/>
    <col min="12551" max="12551" width="7.85546875" style="66" bestFit="1" customWidth="1"/>
    <col min="12552" max="12552" width="10" style="66" customWidth="1"/>
    <col min="12553" max="12553" width="10.42578125" style="66" customWidth="1"/>
    <col min="12554" max="12554" width="9.85546875" style="66" customWidth="1"/>
    <col min="12555" max="12555" width="10.5703125" style="66" customWidth="1"/>
    <col min="12556" max="12796" width="9.140625" style="66"/>
    <col min="12797" max="12797" width="4.85546875" style="66" customWidth="1"/>
    <col min="12798" max="12798" width="46.140625" style="66" customWidth="1"/>
    <col min="12799" max="12799" width="7" style="66" customWidth="1"/>
    <col min="12800" max="12800" width="7.28515625" style="66" customWidth="1"/>
    <col min="12801" max="12801" width="7.7109375" style="66" customWidth="1"/>
    <col min="12802" max="12802" width="9" style="66" customWidth="1"/>
    <col min="12803" max="12803" width="9.5703125" style="66" customWidth="1"/>
    <col min="12804" max="12804" width="8.28515625" style="66" customWidth="1"/>
    <col min="12805" max="12805" width="8.5703125" style="66" customWidth="1"/>
    <col min="12806" max="12806" width="8" style="66" customWidth="1"/>
    <col min="12807" max="12807" width="7.85546875" style="66" bestFit="1" customWidth="1"/>
    <col min="12808" max="12808" width="10" style="66" customWidth="1"/>
    <col min="12809" max="12809" width="10.42578125" style="66" customWidth="1"/>
    <col min="12810" max="12810" width="9.85546875" style="66" customWidth="1"/>
    <col min="12811" max="12811" width="10.5703125" style="66" customWidth="1"/>
    <col min="12812" max="13052" width="9.140625" style="66"/>
    <col min="13053" max="13053" width="4.85546875" style="66" customWidth="1"/>
    <col min="13054" max="13054" width="46.140625" style="66" customWidth="1"/>
    <col min="13055" max="13055" width="7" style="66" customWidth="1"/>
    <col min="13056" max="13056" width="7.28515625" style="66" customWidth="1"/>
    <col min="13057" max="13057" width="7.7109375" style="66" customWidth="1"/>
    <col min="13058" max="13058" width="9" style="66" customWidth="1"/>
    <col min="13059" max="13059" width="9.5703125" style="66" customWidth="1"/>
    <col min="13060" max="13060" width="8.28515625" style="66" customWidth="1"/>
    <col min="13061" max="13061" width="8.5703125" style="66" customWidth="1"/>
    <col min="13062" max="13062" width="8" style="66" customWidth="1"/>
    <col min="13063" max="13063" width="7.85546875" style="66" bestFit="1" customWidth="1"/>
    <col min="13064" max="13064" width="10" style="66" customWidth="1"/>
    <col min="13065" max="13065" width="10.42578125" style="66" customWidth="1"/>
    <col min="13066" max="13066" width="9.85546875" style="66" customWidth="1"/>
    <col min="13067" max="13067" width="10.5703125" style="66" customWidth="1"/>
    <col min="13068" max="13308" width="9.140625" style="66"/>
    <col min="13309" max="13309" width="4.85546875" style="66" customWidth="1"/>
    <col min="13310" max="13310" width="46.140625" style="66" customWidth="1"/>
    <col min="13311" max="13311" width="7" style="66" customWidth="1"/>
    <col min="13312" max="13312" width="7.28515625" style="66" customWidth="1"/>
    <col min="13313" max="13313" width="7.7109375" style="66" customWidth="1"/>
    <col min="13314" max="13314" width="9" style="66" customWidth="1"/>
    <col min="13315" max="13315" width="9.5703125" style="66" customWidth="1"/>
    <col min="13316" max="13316" width="8.28515625" style="66" customWidth="1"/>
    <col min="13317" max="13317" width="8.5703125" style="66" customWidth="1"/>
    <col min="13318" max="13318" width="8" style="66" customWidth="1"/>
    <col min="13319" max="13319" width="7.85546875" style="66" bestFit="1" customWidth="1"/>
    <col min="13320" max="13320" width="10" style="66" customWidth="1"/>
    <col min="13321" max="13321" width="10.42578125" style="66" customWidth="1"/>
    <col min="13322" max="13322" width="9.85546875" style="66" customWidth="1"/>
    <col min="13323" max="13323" width="10.5703125" style="66" customWidth="1"/>
    <col min="13324" max="13564" width="9.140625" style="66"/>
    <col min="13565" max="13565" width="4.85546875" style="66" customWidth="1"/>
    <col min="13566" max="13566" width="46.140625" style="66" customWidth="1"/>
    <col min="13567" max="13567" width="7" style="66" customWidth="1"/>
    <col min="13568" max="13568" width="7.28515625" style="66" customWidth="1"/>
    <col min="13569" max="13569" width="7.7109375" style="66" customWidth="1"/>
    <col min="13570" max="13570" width="9" style="66" customWidth="1"/>
    <col min="13571" max="13571" width="9.5703125" style="66" customWidth="1"/>
    <col min="13572" max="13572" width="8.28515625" style="66" customWidth="1"/>
    <col min="13573" max="13573" width="8.5703125" style="66" customWidth="1"/>
    <col min="13574" max="13574" width="8" style="66" customWidth="1"/>
    <col min="13575" max="13575" width="7.85546875" style="66" bestFit="1" customWidth="1"/>
    <col min="13576" max="13576" width="10" style="66" customWidth="1"/>
    <col min="13577" max="13577" width="10.42578125" style="66" customWidth="1"/>
    <col min="13578" max="13578" width="9.85546875" style="66" customWidth="1"/>
    <col min="13579" max="13579" width="10.5703125" style="66" customWidth="1"/>
    <col min="13580" max="13820" width="9.140625" style="66"/>
    <col min="13821" max="13821" width="4.85546875" style="66" customWidth="1"/>
    <col min="13822" max="13822" width="46.140625" style="66" customWidth="1"/>
    <col min="13823" max="13823" width="7" style="66" customWidth="1"/>
    <col min="13824" max="13824" width="7.28515625" style="66" customWidth="1"/>
    <col min="13825" max="13825" width="7.7109375" style="66" customWidth="1"/>
    <col min="13826" max="13826" width="9" style="66" customWidth="1"/>
    <col min="13827" max="13827" width="9.5703125" style="66" customWidth="1"/>
    <col min="13828" max="13828" width="8.28515625" style="66" customWidth="1"/>
    <col min="13829" max="13829" width="8.5703125" style="66" customWidth="1"/>
    <col min="13830" max="13830" width="8" style="66" customWidth="1"/>
    <col min="13831" max="13831" width="7.85546875" style="66" bestFit="1" customWidth="1"/>
    <col min="13832" max="13832" width="10" style="66" customWidth="1"/>
    <col min="13833" max="13833" width="10.42578125" style="66" customWidth="1"/>
    <col min="13834" max="13834" width="9.85546875" style="66" customWidth="1"/>
    <col min="13835" max="13835" width="10.5703125" style="66" customWidth="1"/>
    <col min="13836" max="14076" width="9.140625" style="66"/>
    <col min="14077" max="14077" width="4.85546875" style="66" customWidth="1"/>
    <col min="14078" max="14078" width="46.140625" style="66" customWidth="1"/>
    <col min="14079" max="14079" width="7" style="66" customWidth="1"/>
    <col min="14080" max="14080" width="7.28515625" style="66" customWidth="1"/>
    <col min="14081" max="14081" width="7.7109375" style="66" customWidth="1"/>
    <col min="14082" max="14082" width="9" style="66" customWidth="1"/>
    <col min="14083" max="14083" width="9.5703125" style="66" customWidth="1"/>
    <col min="14084" max="14084" width="8.28515625" style="66" customWidth="1"/>
    <col min="14085" max="14085" width="8.5703125" style="66" customWidth="1"/>
    <col min="14086" max="14086" width="8" style="66" customWidth="1"/>
    <col min="14087" max="14087" width="7.85546875" style="66" bestFit="1" customWidth="1"/>
    <col min="14088" max="14088" width="10" style="66" customWidth="1"/>
    <col min="14089" max="14089" width="10.42578125" style="66" customWidth="1"/>
    <col min="14090" max="14090" width="9.85546875" style="66" customWidth="1"/>
    <col min="14091" max="14091" width="10.5703125" style="66" customWidth="1"/>
    <col min="14092" max="14332" width="9.140625" style="66"/>
    <col min="14333" max="14333" width="4.85546875" style="66" customWidth="1"/>
    <col min="14334" max="14334" width="46.140625" style="66" customWidth="1"/>
    <col min="14335" max="14335" width="7" style="66" customWidth="1"/>
    <col min="14336" max="14336" width="7.28515625" style="66" customWidth="1"/>
    <col min="14337" max="14337" width="7.7109375" style="66" customWidth="1"/>
    <col min="14338" max="14338" width="9" style="66" customWidth="1"/>
    <col min="14339" max="14339" width="9.5703125" style="66" customWidth="1"/>
    <col min="14340" max="14340" width="8.28515625" style="66" customWidth="1"/>
    <col min="14341" max="14341" width="8.5703125" style="66" customWidth="1"/>
    <col min="14342" max="14342" width="8" style="66" customWidth="1"/>
    <col min="14343" max="14343" width="7.85546875" style="66" bestFit="1" customWidth="1"/>
    <col min="14344" max="14344" width="10" style="66" customWidth="1"/>
    <col min="14345" max="14345" width="10.42578125" style="66" customWidth="1"/>
    <col min="14346" max="14346" width="9.85546875" style="66" customWidth="1"/>
    <col min="14347" max="14347" width="10.5703125" style="66" customWidth="1"/>
    <col min="14348" max="14588" width="9.140625" style="66"/>
    <col min="14589" max="14589" width="4.85546875" style="66" customWidth="1"/>
    <col min="14590" max="14590" width="46.140625" style="66" customWidth="1"/>
    <col min="14591" max="14591" width="7" style="66" customWidth="1"/>
    <col min="14592" max="14592" width="7.28515625" style="66" customWidth="1"/>
    <col min="14593" max="14593" width="7.7109375" style="66" customWidth="1"/>
    <col min="14594" max="14594" width="9" style="66" customWidth="1"/>
    <col min="14595" max="14595" width="9.5703125" style="66" customWidth="1"/>
    <col min="14596" max="14596" width="8.28515625" style="66" customWidth="1"/>
    <col min="14597" max="14597" width="8.5703125" style="66" customWidth="1"/>
    <col min="14598" max="14598" width="8" style="66" customWidth="1"/>
    <col min="14599" max="14599" width="7.85546875" style="66" bestFit="1" customWidth="1"/>
    <col min="14600" max="14600" width="10" style="66" customWidth="1"/>
    <col min="14601" max="14601" width="10.42578125" style="66" customWidth="1"/>
    <col min="14602" max="14602" width="9.85546875" style="66" customWidth="1"/>
    <col min="14603" max="14603" width="10.5703125" style="66" customWidth="1"/>
    <col min="14604" max="14844" width="9.140625" style="66"/>
    <col min="14845" max="14845" width="4.85546875" style="66" customWidth="1"/>
    <col min="14846" max="14846" width="46.140625" style="66" customWidth="1"/>
    <col min="14847" max="14847" width="7" style="66" customWidth="1"/>
    <col min="14848" max="14848" width="7.28515625" style="66" customWidth="1"/>
    <col min="14849" max="14849" width="7.7109375" style="66" customWidth="1"/>
    <col min="14850" max="14850" width="9" style="66" customWidth="1"/>
    <col min="14851" max="14851" width="9.5703125" style="66" customWidth="1"/>
    <col min="14852" max="14852" width="8.28515625" style="66" customWidth="1"/>
    <col min="14853" max="14853" width="8.5703125" style="66" customWidth="1"/>
    <col min="14854" max="14854" width="8" style="66" customWidth="1"/>
    <col min="14855" max="14855" width="7.85546875" style="66" bestFit="1" customWidth="1"/>
    <col min="14856" max="14856" width="10" style="66" customWidth="1"/>
    <col min="14857" max="14857" width="10.42578125" style="66" customWidth="1"/>
    <col min="14858" max="14858" width="9.85546875" style="66" customWidth="1"/>
    <col min="14859" max="14859" width="10.5703125" style="66" customWidth="1"/>
    <col min="14860" max="15100" width="9.140625" style="66"/>
    <col min="15101" max="15101" width="4.85546875" style="66" customWidth="1"/>
    <col min="15102" max="15102" width="46.140625" style="66" customWidth="1"/>
    <col min="15103" max="15103" width="7" style="66" customWidth="1"/>
    <col min="15104" max="15104" width="7.28515625" style="66" customWidth="1"/>
    <col min="15105" max="15105" width="7.7109375" style="66" customWidth="1"/>
    <col min="15106" max="15106" width="9" style="66" customWidth="1"/>
    <col min="15107" max="15107" width="9.5703125" style="66" customWidth="1"/>
    <col min="15108" max="15108" width="8.28515625" style="66" customWidth="1"/>
    <col min="15109" max="15109" width="8.5703125" style="66" customWidth="1"/>
    <col min="15110" max="15110" width="8" style="66" customWidth="1"/>
    <col min="15111" max="15111" width="7.85546875" style="66" bestFit="1" customWidth="1"/>
    <col min="15112" max="15112" width="10" style="66" customWidth="1"/>
    <col min="15113" max="15113" width="10.42578125" style="66" customWidth="1"/>
    <col min="15114" max="15114" width="9.85546875" style="66" customWidth="1"/>
    <col min="15115" max="15115" width="10.5703125" style="66" customWidth="1"/>
    <col min="15116" max="15356" width="9.140625" style="66"/>
    <col min="15357" max="15357" width="4.85546875" style="66" customWidth="1"/>
    <col min="15358" max="15358" width="46.140625" style="66" customWidth="1"/>
    <col min="15359" max="15359" width="7" style="66" customWidth="1"/>
    <col min="15360" max="15360" width="7.28515625" style="66" customWidth="1"/>
    <col min="15361" max="15361" width="7.7109375" style="66" customWidth="1"/>
    <col min="15362" max="15362" width="9" style="66" customWidth="1"/>
    <col min="15363" max="15363" width="9.5703125" style="66" customWidth="1"/>
    <col min="15364" max="15364" width="8.28515625" style="66" customWidth="1"/>
    <col min="15365" max="15365" width="8.5703125" style="66" customWidth="1"/>
    <col min="15366" max="15366" width="8" style="66" customWidth="1"/>
    <col min="15367" max="15367" width="7.85546875" style="66" bestFit="1" customWidth="1"/>
    <col min="15368" max="15368" width="10" style="66" customWidth="1"/>
    <col min="15369" max="15369" width="10.42578125" style="66" customWidth="1"/>
    <col min="15370" max="15370" width="9.85546875" style="66" customWidth="1"/>
    <col min="15371" max="15371" width="10.5703125" style="66" customWidth="1"/>
    <col min="15372" max="15612" width="9.140625" style="66"/>
    <col min="15613" max="15613" width="4.85546875" style="66" customWidth="1"/>
    <col min="15614" max="15614" width="46.140625" style="66" customWidth="1"/>
    <col min="15615" max="15615" width="7" style="66" customWidth="1"/>
    <col min="15616" max="15616" width="7.28515625" style="66" customWidth="1"/>
    <col min="15617" max="15617" width="7.7109375" style="66" customWidth="1"/>
    <col min="15618" max="15618" width="9" style="66" customWidth="1"/>
    <col min="15619" max="15619" width="9.5703125" style="66" customWidth="1"/>
    <col min="15620" max="15620" width="8.28515625" style="66" customWidth="1"/>
    <col min="15621" max="15621" width="8.5703125" style="66" customWidth="1"/>
    <col min="15622" max="15622" width="8" style="66" customWidth="1"/>
    <col min="15623" max="15623" width="7.85546875" style="66" bestFit="1" customWidth="1"/>
    <col min="15624" max="15624" width="10" style="66" customWidth="1"/>
    <col min="15625" max="15625" width="10.42578125" style="66" customWidth="1"/>
    <col min="15626" max="15626" width="9.85546875" style="66" customWidth="1"/>
    <col min="15627" max="15627" width="10.5703125" style="66" customWidth="1"/>
    <col min="15628" max="15868" width="9.140625" style="66"/>
    <col min="15869" max="15869" width="4.85546875" style="66" customWidth="1"/>
    <col min="15870" max="15870" width="46.140625" style="66" customWidth="1"/>
    <col min="15871" max="15871" width="7" style="66" customWidth="1"/>
    <col min="15872" max="15872" width="7.28515625" style="66" customWidth="1"/>
    <col min="15873" max="15873" width="7.7109375" style="66" customWidth="1"/>
    <col min="15874" max="15874" width="9" style="66" customWidth="1"/>
    <col min="15875" max="15875" width="9.5703125" style="66" customWidth="1"/>
    <col min="15876" max="15876" width="8.28515625" style="66" customWidth="1"/>
    <col min="15877" max="15877" width="8.5703125" style="66" customWidth="1"/>
    <col min="15878" max="15878" width="8" style="66" customWidth="1"/>
    <col min="15879" max="15879" width="7.85546875" style="66" bestFit="1" customWidth="1"/>
    <col min="15880" max="15880" width="10" style="66" customWidth="1"/>
    <col min="15881" max="15881" width="10.42578125" style="66" customWidth="1"/>
    <col min="15882" max="15882" width="9.85546875" style="66" customWidth="1"/>
    <col min="15883" max="15883" width="10.5703125" style="66" customWidth="1"/>
    <col min="15884" max="16124" width="9.140625" style="66"/>
    <col min="16125" max="16125" width="4.85546875" style="66" customWidth="1"/>
    <col min="16126" max="16126" width="46.140625" style="66" customWidth="1"/>
    <col min="16127" max="16127" width="7" style="66" customWidth="1"/>
    <col min="16128" max="16128" width="7.28515625" style="66" customWidth="1"/>
    <col min="16129" max="16129" width="7.7109375" style="66" customWidth="1"/>
    <col min="16130" max="16130" width="9" style="66" customWidth="1"/>
    <col min="16131" max="16131" width="9.5703125" style="66" customWidth="1"/>
    <col min="16132" max="16132" width="8.28515625" style="66" customWidth="1"/>
    <col min="16133" max="16133" width="8.5703125" style="66" customWidth="1"/>
    <col min="16134" max="16134" width="8" style="66" customWidth="1"/>
    <col min="16135" max="16135" width="7.85546875" style="66" bestFit="1" customWidth="1"/>
    <col min="16136" max="16136" width="10" style="66" customWidth="1"/>
    <col min="16137" max="16137" width="10.42578125" style="66" customWidth="1"/>
    <col min="16138" max="16138" width="9.85546875" style="66" customWidth="1"/>
    <col min="16139" max="16139" width="10.5703125" style="66" customWidth="1"/>
    <col min="16140" max="16379" width="9.140625" style="66"/>
    <col min="16380" max="16384" width="9.140625" style="66" customWidth="1"/>
  </cols>
  <sheetData>
    <row r="1" spans="1:237" ht="18.75" x14ac:dyDescent="0.2">
      <c r="A1" s="178" t="s">
        <v>41</v>
      </c>
      <c r="B1" s="178"/>
      <c r="C1" s="178"/>
      <c r="D1" s="178"/>
      <c r="E1" s="178"/>
      <c r="F1" s="178"/>
      <c r="G1" s="178"/>
      <c r="H1" s="178"/>
      <c r="I1" s="178"/>
      <c r="J1" s="178"/>
      <c r="K1" s="178"/>
      <c r="L1" s="178"/>
      <c r="M1" s="178"/>
      <c r="N1" s="178"/>
      <c r="O1" s="178"/>
      <c r="P1" s="178"/>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row>
    <row r="2" spans="1:237" ht="15.75" x14ac:dyDescent="0.2">
      <c r="A2" s="179" t="s">
        <v>4</v>
      </c>
      <c r="B2" s="179"/>
      <c r="C2" s="179"/>
      <c r="D2" s="179"/>
      <c r="E2" s="179"/>
      <c r="F2" s="179"/>
      <c r="G2" s="179"/>
      <c r="H2" s="179"/>
      <c r="I2" s="179"/>
      <c r="J2" s="179"/>
      <c r="K2" s="179"/>
      <c r="L2" s="179"/>
      <c r="M2" s="179"/>
      <c r="N2" s="179"/>
      <c r="O2" s="179"/>
      <c r="P2" s="179"/>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row>
    <row r="3" spans="1:237" ht="18.75" customHeight="1" x14ac:dyDescent="0.2">
      <c r="A3" s="180" t="s">
        <v>6</v>
      </c>
      <c r="B3" s="180"/>
      <c r="C3" s="180"/>
      <c r="D3" s="180"/>
      <c r="E3" s="180"/>
      <c r="F3" s="180"/>
      <c r="G3" s="180"/>
      <c r="H3" s="180"/>
      <c r="I3" s="180"/>
      <c r="J3" s="180"/>
      <c r="K3" s="180"/>
      <c r="L3" s="180"/>
      <c r="M3" s="180"/>
      <c r="N3" s="180"/>
      <c r="O3" s="180"/>
      <c r="P3" s="180"/>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row>
    <row r="4" spans="1:237" x14ac:dyDescent="0.2">
      <c r="A4" s="12"/>
      <c r="B4" s="12"/>
      <c r="C4" s="13"/>
      <c r="D4" s="13"/>
      <c r="E4" s="13"/>
      <c r="F4" s="13"/>
      <c r="G4" s="13"/>
      <c r="H4" s="13"/>
      <c r="I4" s="13"/>
      <c r="J4" s="13"/>
      <c r="K4" s="13"/>
      <c r="L4" s="13"/>
      <c r="M4" s="13"/>
      <c r="N4" s="13"/>
      <c r="O4" s="13"/>
      <c r="P4" s="13"/>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row>
    <row r="5" spans="1:237" ht="12.75" customHeight="1" x14ac:dyDescent="0.2">
      <c r="A5" s="163" t="s">
        <v>42</v>
      </c>
      <c r="B5" s="163"/>
      <c r="C5" s="163"/>
      <c r="D5" s="13"/>
      <c r="E5" s="13"/>
      <c r="F5" s="13"/>
      <c r="G5" s="13"/>
      <c r="H5" s="13"/>
      <c r="I5" s="13"/>
      <c r="J5" s="13"/>
      <c r="K5" s="13"/>
      <c r="L5" s="13"/>
      <c r="M5" s="13"/>
      <c r="N5" s="13"/>
      <c r="O5" s="13"/>
      <c r="P5" s="13"/>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row>
    <row r="6" spans="1:237" ht="15" customHeight="1" x14ac:dyDescent="0.2">
      <c r="A6" s="164" t="s">
        <v>122</v>
      </c>
      <c r="B6" s="164"/>
      <c r="C6" s="164"/>
      <c r="D6" s="164"/>
      <c r="E6" s="164"/>
      <c r="F6" s="164"/>
      <c r="G6" s="164"/>
      <c r="H6" s="164"/>
      <c r="I6" s="164"/>
      <c r="J6" s="164"/>
      <c r="K6" s="164"/>
      <c r="L6" s="15"/>
      <c r="M6" s="45"/>
      <c r="N6" s="45"/>
      <c r="O6" s="45"/>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row>
    <row r="7" spans="1:237" ht="12.75" customHeight="1" x14ac:dyDescent="0.2">
      <c r="A7" s="164" t="s">
        <v>84</v>
      </c>
      <c r="B7" s="164"/>
      <c r="C7" s="164"/>
      <c r="D7" s="164"/>
      <c r="E7" s="164"/>
      <c r="F7" s="164"/>
      <c r="G7" s="164"/>
      <c r="H7" s="164"/>
      <c r="I7" s="164"/>
      <c r="J7" s="164"/>
      <c r="K7" s="164"/>
      <c r="L7" s="89"/>
      <c r="M7" s="47"/>
      <c r="N7" s="47"/>
      <c r="O7" s="47"/>
      <c r="P7" s="48"/>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row>
    <row r="8" spans="1:237" ht="12.75" customHeight="1" x14ac:dyDescent="0.2">
      <c r="A8" s="164" t="s">
        <v>169</v>
      </c>
      <c r="B8" s="164"/>
      <c r="C8" s="164"/>
      <c r="D8" s="15"/>
      <c r="E8" s="15"/>
      <c r="F8" s="15"/>
      <c r="G8" s="15"/>
      <c r="H8" s="15"/>
      <c r="I8" s="15"/>
      <c r="J8" s="15"/>
      <c r="K8" s="15"/>
      <c r="L8" s="15"/>
      <c r="M8" s="45"/>
      <c r="N8" s="45"/>
      <c r="O8" s="45"/>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row>
    <row r="9" spans="1:237" ht="15" customHeight="1" x14ac:dyDescent="0.2">
      <c r="A9" s="50"/>
      <c r="B9" s="50"/>
      <c r="C9" s="50"/>
      <c r="D9" s="51"/>
      <c r="E9" s="51"/>
      <c r="F9" s="51"/>
      <c r="G9" s="51"/>
      <c r="H9" s="51"/>
      <c r="I9" s="51"/>
      <c r="J9" s="51"/>
      <c r="K9" s="51"/>
      <c r="L9" s="51"/>
      <c r="M9" s="45"/>
      <c r="N9" s="52" t="s">
        <v>29</v>
      </c>
      <c r="O9" s="186">
        <f>P134</f>
        <v>0</v>
      </c>
      <c r="P9" s="186"/>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row>
    <row r="10" spans="1:237" x14ac:dyDescent="0.2">
      <c r="A10" s="53" t="s">
        <v>157</v>
      </c>
      <c r="B10" s="53"/>
      <c r="C10" s="45"/>
      <c r="D10" s="45"/>
      <c r="E10" s="45"/>
      <c r="F10" s="45"/>
      <c r="G10" s="45"/>
      <c r="H10" s="45"/>
      <c r="I10" s="45"/>
      <c r="J10" s="45"/>
      <c r="K10" s="45"/>
      <c r="L10" s="45"/>
      <c r="M10" s="45"/>
      <c r="N10" s="45"/>
      <c r="O10" s="45"/>
      <c r="P10" s="87" t="s">
        <v>158</v>
      </c>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row>
    <row r="11" spans="1:237" ht="15" customHeight="1" x14ac:dyDescent="0.2">
      <c r="A11" s="187" t="s">
        <v>9</v>
      </c>
      <c r="B11" s="188" t="s">
        <v>17</v>
      </c>
      <c r="C11" s="190" t="s">
        <v>10</v>
      </c>
      <c r="D11" s="187" t="s">
        <v>11</v>
      </c>
      <c r="E11" s="192" t="s">
        <v>12</v>
      </c>
      <c r="F11" s="190" t="s">
        <v>13</v>
      </c>
      <c r="G11" s="190"/>
      <c r="H11" s="190"/>
      <c r="I11" s="190"/>
      <c r="J11" s="190"/>
      <c r="K11" s="190"/>
      <c r="L11" s="190" t="s">
        <v>14</v>
      </c>
      <c r="M11" s="190"/>
      <c r="N11" s="190"/>
      <c r="O11" s="190"/>
      <c r="P11" s="190"/>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row>
    <row r="12" spans="1:237" ht="94.5" customHeight="1" x14ac:dyDescent="0.2">
      <c r="A12" s="187"/>
      <c r="B12" s="189"/>
      <c r="C12" s="191"/>
      <c r="D12" s="188"/>
      <c r="E12" s="193"/>
      <c r="F12" s="127" t="s">
        <v>15</v>
      </c>
      <c r="G12" s="127" t="s">
        <v>30</v>
      </c>
      <c r="H12" s="128" t="s">
        <v>31</v>
      </c>
      <c r="I12" s="128" t="s">
        <v>32</v>
      </c>
      <c r="J12" s="128" t="s">
        <v>33</v>
      </c>
      <c r="K12" s="128" t="s">
        <v>34</v>
      </c>
      <c r="L12" s="128" t="s">
        <v>16</v>
      </c>
      <c r="M12" s="128" t="s">
        <v>31</v>
      </c>
      <c r="N12" s="128" t="s">
        <v>32</v>
      </c>
      <c r="O12" s="128" t="s">
        <v>33</v>
      </c>
      <c r="P12" s="129" t="s">
        <v>35</v>
      </c>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row>
    <row r="13" spans="1:237" x14ac:dyDescent="0.2">
      <c r="A13" s="57"/>
      <c r="B13" s="57" t="s">
        <v>18</v>
      </c>
      <c r="C13" s="74" t="s">
        <v>4</v>
      </c>
      <c r="D13" s="69"/>
      <c r="E13" s="81"/>
      <c r="F13" s="55"/>
      <c r="G13" s="55"/>
      <c r="H13" s="56"/>
      <c r="I13" s="56"/>
      <c r="J13" s="56"/>
      <c r="K13" s="56"/>
      <c r="L13" s="56"/>
      <c r="M13" s="56"/>
      <c r="N13" s="56"/>
      <c r="O13" s="56"/>
      <c r="P13" s="67"/>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row>
    <row r="14" spans="1:237" x14ac:dyDescent="0.2">
      <c r="A14" s="57"/>
      <c r="B14" s="57"/>
      <c r="C14" s="70" t="s">
        <v>2</v>
      </c>
      <c r="D14" s="60"/>
      <c r="E14" s="82"/>
      <c r="F14" s="57"/>
      <c r="G14" s="58"/>
      <c r="H14" s="78"/>
      <c r="I14" s="78"/>
      <c r="J14" s="78"/>
      <c r="K14" s="59"/>
      <c r="L14" s="59"/>
      <c r="M14" s="59"/>
      <c r="N14" s="59"/>
      <c r="O14" s="59"/>
      <c r="P14" s="59"/>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row>
    <row r="15" spans="1:237" x14ac:dyDescent="0.2">
      <c r="A15" s="100">
        <f>A13+1</f>
        <v>1</v>
      </c>
      <c r="B15" s="100"/>
      <c r="C15" s="98" t="s">
        <v>54</v>
      </c>
      <c r="D15" s="99" t="s">
        <v>55</v>
      </c>
      <c r="E15" s="152">
        <v>675.5</v>
      </c>
      <c r="F15" s="97"/>
      <c r="G15" s="97"/>
      <c r="H15" s="78"/>
      <c r="I15" s="78"/>
      <c r="J15" s="78"/>
      <c r="K15" s="78"/>
      <c r="L15" s="78"/>
      <c r="M15" s="78"/>
      <c r="N15" s="78"/>
      <c r="O15" s="78"/>
      <c r="P15" s="78"/>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row>
    <row r="16" spans="1:237" ht="25.5" x14ac:dyDescent="0.2">
      <c r="A16" s="100">
        <f t="shared" ref="A16:A21" si="0">A15+1</f>
        <v>2</v>
      </c>
      <c r="B16" s="100"/>
      <c r="C16" s="95" t="s">
        <v>149</v>
      </c>
      <c r="D16" s="99" t="s">
        <v>55</v>
      </c>
      <c r="E16" s="152">
        <v>14.5</v>
      </c>
      <c r="F16" s="97"/>
      <c r="G16" s="97"/>
      <c r="H16" s="78"/>
      <c r="I16" s="78"/>
      <c r="J16" s="78"/>
      <c r="K16" s="78"/>
      <c r="L16" s="78"/>
      <c r="M16" s="78"/>
      <c r="N16" s="78"/>
      <c r="O16" s="78"/>
      <c r="P16" s="78"/>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row>
    <row r="17" spans="1:237" ht="25.5" x14ac:dyDescent="0.2">
      <c r="A17" s="100">
        <f t="shared" si="0"/>
        <v>3</v>
      </c>
      <c r="B17" s="100"/>
      <c r="C17" s="95" t="s">
        <v>150</v>
      </c>
      <c r="D17" s="99" t="s">
        <v>55</v>
      </c>
      <c r="E17" s="152">
        <v>113.3</v>
      </c>
      <c r="F17" s="97"/>
      <c r="G17" s="97"/>
      <c r="H17" s="78"/>
      <c r="I17" s="78"/>
      <c r="J17" s="78"/>
      <c r="K17" s="78"/>
      <c r="L17" s="78"/>
      <c r="M17" s="78"/>
      <c r="N17" s="78"/>
      <c r="O17" s="78"/>
      <c r="P17" s="78"/>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row>
    <row r="18" spans="1:237" ht="25.5" x14ac:dyDescent="0.2">
      <c r="A18" s="100">
        <f>A17+1</f>
        <v>4</v>
      </c>
      <c r="B18" s="100"/>
      <c r="C18" s="95" t="s">
        <v>94</v>
      </c>
      <c r="D18" s="96" t="s">
        <v>55</v>
      </c>
      <c r="E18" s="152">
        <v>547.70000000000005</v>
      </c>
      <c r="F18" s="97"/>
      <c r="G18" s="97"/>
      <c r="H18" s="78"/>
      <c r="I18" s="78"/>
      <c r="J18" s="78"/>
      <c r="K18" s="78"/>
      <c r="L18" s="78"/>
      <c r="M18" s="78"/>
      <c r="N18" s="78"/>
      <c r="O18" s="78"/>
      <c r="P18" s="78"/>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row>
    <row r="19" spans="1:237" ht="25.5" x14ac:dyDescent="0.2">
      <c r="A19" s="100">
        <f t="shared" si="0"/>
        <v>5</v>
      </c>
      <c r="B19" s="100"/>
      <c r="C19" s="98" t="s">
        <v>151</v>
      </c>
      <c r="D19" s="99" t="s">
        <v>55</v>
      </c>
      <c r="E19" s="152">
        <v>675.5</v>
      </c>
      <c r="F19" s="97"/>
      <c r="G19" s="97"/>
      <c r="H19" s="78"/>
      <c r="I19" s="78"/>
      <c r="J19" s="78"/>
      <c r="K19" s="78"/>
      <c r="L19" s="78"/>
      <c r="M19" s="78"/>
      <c r="N19" s="78"/>
      <c r="O19" s="78"/>
      <c r="P19" s="78"/>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row>
    <row r="20" spans="1:237" x14ac:dyDescent="0.2">
      <c r="A20" s="100">
        <f t="shared" si="0"/>
        <v>6</v>
      </c>
      <c r="B20" s="100"/>
      <c r="C20" s="98" t="s">
        <v>60</v>
      </c>
      <c r="D20" s="99" t="s">
        <v>3</v>
      </c>
      <c r="E20" s="152">
        <v>278.40000000000003</v>
      </c>
      <c r="F20" s="97"/>
      <c r="G20" s="97"/>
      <c r="H20" s="78"/>
      <c r="I20" s="78"/>
      <c r="J20" s="78"/>
      <c r="K20" s="78"/>
      <c r="L20" s="78"/>
      <c r="M20" s="78"/>
      <c r="N20" s="78"/>
      <c r="O20" s="78"/>
      <c r="P20" s="78"/>
      <c r="Q20" s="44"/>
      <c r="R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row>
    <row r="21" spans="1:237" ht="25.5" x14ac:dyDescent="0.2">
      <c r="A21" s="100">
        <f t="shared" si="0"/>
        <v>7</v>
      </c>
      <c r="B21" s="100"/>
      <c r="C21" s="95" t="s">
        <v>72</v>
      </c>
      <c r="D21" s="96" t="s">
        <v>3</v>
      </c>
      <c r="E21" s="152">
        <v>239.5</v>
      </c>
      <c r="F21" s="97"/>
      <c r="G21" s="97"/>
      <c r="H21" s="78"/>
      <c r="I21" s="78"/>
      <c r="J21" s="78"/>
      <c r="K21" s="78"/>
      <c r="L21" s="78"/>
      <c r="M21" s="78"/>
      <c r="N21" s="78"/>
      <c r="O21" s="78"/>
      <c r="P21" s="78"/>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row>
    <row r="22" spans="1:237" x14ac:dyDescent="0.2">
      <c r="A22" s="100"/>
      <c r="B22" s="100"/>
      <c r="C22" s="103" t="s">
        <v>49</v>
      </c>
      <c r="D22" s="104"/>
      <c r="E22" s="153"/>
      <c r="F22" s="97"/>
      <c r="G22" s="97"/>
      <c r="H22" s="78"/>
      <c r="I22" s="78"/>
      <c r="J22" s="78"/>
      <c r="K22" s="78"/>
      <c r="L22" s="78"/>
      <c r="M22" s="78"/>
      <c r="N22" s="78"/>
      <c r="O22" s="78"/>
      <c r="P22" s="78"/>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row>
    <row r="23" spans="1:237" ht="25.5" x14ac:dyDescent="0.2">
      <c r="A23" s="57"/>
      <c r="B23" s="57"/>
      <c r="C23" s="73" t="s">
        <v>95</v>
      </c>
      <c r="D23" s="60"/>
      <c r="E23" s="151"/>
      <c r="F23" s="58"/>
      <c r="G23" s="58"/>
      <c r="H23" s="59"/>
      <c r="I23" s="59"/>
      <c r="J23" s="59"/>
      <c r="K23" s="59"/>
      <c r="L23" s="59"/>
      <c r="M23" s="59"/>
      <c r="N23" s="59"/>
      <c r="O23" s="59"/>
      <c r="P23" s="59"/>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row>
    <row r="24" spans="1:237" x14ac:dyDescent="0.2">
      <c r="A24" s="57">
        <f>A21+1</f>
        <v>8</v>
      </c>
      <c r="B24" s="57"/>
      <c r="C24" s="88" t="s">
        <v>56</v>
      </c>
      <c r="D24" s="60" t="s">
        <v>3</v>
      </c>
      <c r="E24" s="151">
        <v>79</v>
      </c>
      <c r="F24" s="58"/>
      <c r="G24" s="58"/>
      <c r="H24" s="78"/>
      <c r="I24" s="59"/>
      <c r="J24" s="78"/>
      <c r="K24" s="59"/>
      <c r="L24" s="59"/>
      <c r="M24" s="59"/>
      <c r="N24" s="59"/>
      <c r="O24" s="59"/>
      <c r="P24" s="59"/>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row>
    <row r="25" spans="1:237" x14ac:dyDescent="0.2">
      <c r="A25" s="57">
        <f>A24+1</f>
        <v>9</v>
      </c>
      <c r="B25" s="57"/>
      <c r="C25" s="88" t="s">
        <v>73</v>
      </c>
      <c r="D25" s="60" t="s">
        <v>3</v>
      </c>
      <c r="E25" s="151">
        <v>129.4</v>
      </c>
      <c r="F25" s="58"/>
      <c r="G25" s="58"/>
      <c r="H25" s="78"/>
      <c r="I25" s="78"/>
      <c r="J25" s="78"/>
      <c r="K25" s="78"/>
      <c r="L25" s="78"/>
      <c r="M25" s="78"/>
      <c r="N25" s="78"/>
      <c r="O25" s="78"/>
      <c r="P25" s="78"/>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row>
    <row r="26" spans="1:237" x14ac:dyDescent="0.2">
      <c r="A26" s="57">
        <f>A25+1</f>
        <v>10</v>
      </c>
      <c r="B26" s="57"/>
      <c r="C26" s="88" t="s">
        <v>79</v>
      </c>
      <c r="D26" s="60" t="s">
        <v>3</v>
      </c>
      <c r="E26" s="151">
        <v>31.1</v>
      </c>
      <c r="F26" s="58"/>
      <c r="G26" s="58"/>
      <c r="H26" s="78"/>
      <c r="I26" s="78"/>
      <c r="J26" s="78"/>
      <c r="K26" s="78"/>
      <c r="L26" s="78"/>
      <c r="M26" s="78"/>
      <c r="N26" s="78"/>
      <c r="O26" s="78"/>
      <c r="P26" s="78"/>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row>
    <row r="27" spans="1:237" ht="25.5" x14ac:dyDescent="0.2">
      <c r="A27" s="57"/>
      <c r="B27" s="57"/>
      <c r="C27" s="73" t="s">
        <v>96</v>
      </c>
      <c r="D27" s="60"/>
      <c r="E27" s="151"/>
      <c r="F27" s="58"/>
      <c r="G27" s="58"/>
      <c r="H27" s="59"/>
      <c r="I27" s="59"/>
      <c r="J27" s="59"/>
      <c r="K27" s="59"/>
      <c r="L27" s="59"/>
      <c r="M27" s="59"/>
      <c r="N27" s="59"/>
      <c r="O27" s="59"/>
      <c r="P27" s="59"/>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row>
    <row r="28" spans="1:237" x14ac:dyDescent="0.2">
      <c r="A28" s="57">
        <f>A26+1</f>
        <v>11</v>
      </c>
      <c r="B28" s="57"/>
      <c r="C28" s="88" t="s">
        <v>56</v>
      </c>
      <c r="D28" s="60" t="s">
        <v>3</v>
      </c>
      <c r="E28" s="151">
        <v>5.5</v>
      </c>
      <c r="F28" s="58"/>
      <c r="G28" s="58"/>
      <c r="H28" s="78"/>
      <c r="I28" s="78"/>
      <c r="J28" s="78"/>
      <c r="K28" s="78"/>
      <c r="L28" s="78"/>
      <c r="M28" s="78"/>
      <c r="N28" s="78"/>
      <c r="O28" s="78"/>
      <c r="P28" s="78"/>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row>
    <row r="29" spans="1:237" ht="25.5" x14ac:dyDescent="0.2">
      <c r="A29" s="57"/>
      <c r="B29" s="57"/>
      <c r="C29" s="73" t="s">
        <v>97</v>
      </c>
      <c r="D29" s="60"/>
      <c r="E29" s="151"/>
      <c r="F29" s="58"/>
      <c r="G29" s="58"/>
      <c r="H29" s="59"/>
      <c r="I29" s="59"/>
      <c r="J29" s="59"/>
      <c r="K29" s="59"/>
      <c r="L29" s="59"/>
      <c r="M29" s="59"/>
      <c r="N29" s="59"/>
      <c r="O29" s="59"/>
      <c r="P29" s="59"/>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row>
    <row r="30" spans="1:237" x14ac:dyDescent="0.2">
      <c r="A30" s="57">
        <f>A28+2</f>
        <v>13</v>
      </c>
      <c r="B30" s="57"/>
      <c r="C30" s="88" t="s">
        <v>56</v>
      </c>
      <c r="D30" s="60" t="s">
        <v>3</v>
      </c>
      <c r="E30" s="151">
        <v>10.8</v>
      </c>
      <c r="F30" s="58"/>
      <c r="G30" s="58"/>
      <c r="H30" s="78"/>
      <c r="I30" s="59"/>
      <c r="J30" s="78"/>
      <c r="K30" s="59"/>
      <c r="L30" s="59"/>
      <c r="M30" s="59"/>
      <c r="N30" s="59"/>
      <c r="O30" s="59"/>
      <c r="P30" s="59"/>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row>
    <row r="31" spans="1:237" x14ac:dyDescent="0.2">
      <c r="A31" s="57">
        <f>A30+1</f>
        <v>14</v>
      </c>
      <c r="B31" s="57"/>
      <c r="C31" s="88" t="s">
        <v>73</v>
      </c>
      <c r="D31" s="60" t="s">
        <v>3</v>
      </c>
      <c r="E31" s="151">
        <v>22.6</v>
      </c>
      <c r="F31" s="58"/>
      <c r="G31" s="58"/>
      <c r="H31" s="78"/>
      <c r="I31" s="78"/>
      <c r="J31" s="78"/>
      <c r="K31" s="78"/>
      <c r="L31" s="78"/>
      <c r="M31" s="78"/>
      <c r="N31" s="78"/>
      <c r="O31" s="78"/>
      <c r="P31" s="78"/>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row>
    <row r="32" spans="1:237" x14ac:dyDescent="0.2">
      <c r="A32" s="57"/>
      <c r="B32" s="57"/>
      <c r="C32" s="70" t="s">
        <v>48</v>
      </c>
      <c r="D32" s="60"/>
      <c r="E32" s="151"/>
      <c r="F32" s="58"/>
      <c r="G32" s="58"/>
      <c r="H32" s="59"/>
      <c r="I32" s="59"/>
      <c r="J32" s="59"/>
      <c r="K32" s="59"/>
      <c r="L32" s="59"/>
      <c r="M32" s="59"/>
      <c r="N32" s="59"/>
      <c r="O32" s="59"/>
      <c r="P32" s="59"/>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row>
    <row r="33" spans="1:232" x14ac:dyDescent="0.2">
      <c r="A33" s="57"/>
      <c r="B33" s="57"/>
      <c r="C33" s="70" t="s">
        <v>50</v>
      </c>
      <c r="D33" s="60"/>
      <c r="E33" s="151"/>
      <c r="F33" s="58"/>
      <c r="G33" s="58"/>
      <c r="H33" s="59"/>
      <c r="I33" s="59"/>
      <c r="J33" s="59"/>
      <c r="K33" s="59"/>
      <c r="L33" s="59"/>
      <c r="M33" s="59"/>
      <c r="N33" s="59"/>
      <c r="O33" s="59"/>
      <c r="P33" s="59"/>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row>
    <row r="34" spans="1:232" x14ac:dyDescent="0.2">
      <c r="A34" s="57">
        <f>A31+1</f>
        <v>15</v>
      </c>
      <c r="B34" s="57"/>
      <c r="C34" s="73" t="s">
        <v>102</v>
      </c>
      <c r="D34" s="60"/>
      <c r="E34" s="151"/>
      <c r="F34" s="58"/>
      <c r="G34" s="58"/>
      <c r="H34" s="59"/>
      <c r="I34" s="59"/>
      <c r="J34" s="59"/>
      <c r="K34" s="59"/>
      <c r="L34" s="59"/>
      <c r="M34" s="59"/>
      <c r="N34" s="59"/>
      <c r="O34" s="59"/>
      <c r="P34" s="59"/>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row>
    <row r="35" spans="1:232" x14ac:dyDescent="0.2">
      <c r="A35" s="57"/>
      <c r="B35" s="57"/>
      <c r="C35" s="88" t="s">
        <v>103</v>
      </c>
      <c r="D35" s="84" t="s">
        <v>43</v>
      </c>
      <c r="E35" s="158">
        <v>1</v>
      </c>
      <c r="F35" s="58"/>
      <c r="G35" s="58"/>
      <c r="H35" s="78"/>
      <c r="I35" s="78"/>
      <c r="J35" s="59"/>
      <c r="K35" s="59"/>
      <c r="L35" s="59"/>
      <c r="M35" s="59"/>
      <c r="N35" s="59"/>
      <c r="O35" s="59"/>
      <c r="P35" s="59"/>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P35" s="44"/>
      <c r="HQ35" s="44"/>
      <c r="HR35" s="44"/>
      <c r="HS35" s="44"/>
      <c r="HT35" s="44"/>
      <c r="HU35" s="44"/>
      <c r="HV35" s="44"/>
      <c r="HW35" s="44"/>
      <c r="HX35" s="44"/>
    </row>
    <row r="36" spans="1:232" x14ac:dyDescent="0.2">
      <c r="A36" s="57">
        <f>A34+1</f>
        <v>16</v>
      </c>
      <c r="B36" s="57"/>
      <c r="C36" s="73" t="s">
        <v>104</v>
      </c>
      <c r="D36" s="84"/>
      <c r="E36" s="154"/>
      <c r="F36" s="58"/>
      <c r="G36" s="58"/>
      <c r="H36" s="78"/>
      <c r="I36" s="78"/>
      <c r="J36" s="78"/>
      <c r="K36" s="78"/>
      <c r="L36" s="59"/>
      <c r="M36" s="59"/>
      <c r="N36" s="59"/>
      <c r="O36" s="59"/>
      <c r="P36" s="59"/>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row>
    <row r="37" spans="1:232" x14ac:dyDescent="0.2">
      <c r="A37" s="57"/>
      <c r="B37" s="57"/>
      <c r="C37" s="88" t="s">
        <v>103</v>
      </c>
      <c r="D37" s="85" t="s">
        <v>43</v>
      </c>
      <c r="E37" s="86">
        <v>1</v>
      </c>
      <c r="F37" s="58"/>
      <c r="G37" s="58"/>
      <c r="H37" s="78"/>
      <c r="I37" s="78"/>
      <c r="J37" s="78"/>
      <c r="K37" s="78"/>
      <c r="L37" s="59"/>
      <c r="M37" s="59"/>
      <c r="N37" s="59"/>
      <c r="O37" s="59"/>
      <c r="P37" s="59"/>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row>
    <row r="38" spans="1:232" x14ac:dyDescent="0.2">
      <c r="A38" s="57"/>
      <c r="B38" s="57"/>
      <c r="C38" s="70" t="s">
        <v>51</v>
      </c>
      <c r="D38" s="60"/>
      <c r="E38" s="151"/>
      <c r="F38" s="58"/>
      <c r="G38" s="58"/>
      <c r="H38" s="59"/>
      <c r="I38" s="59"/>
      <c r="J38" s="59"/>
      <c r="K38" s="59"/>
      <c r="L38" s="59"/>
      <c r="M38" s="59"/>
      <c r="N38" s="59"/>
      <c r="O38" s="59"/>
      <c r="P38" s="59"/>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44"/>
      <c r="GQ38" s="44"/>
      <c r="GR38" s="44"/>
      <c r="GS38" s="44"/>
      <c r="GT38" s="44"/>
      <c r="GU38" s="44"/>
      <c r="GV38" s="44"/>
      <c r="GW38" s="44"/>
      <c r="GX38" s="44"/>
      <c r="GY38" s="44"/>
      <c r="GZ38" s="44"/>
      <c r="HA38" s="44"/>
      <c r="HB38" s="44"/>
      <c r="HC38" s="44"/>
      <c r="HD38" s="44"/>
      <c r="HE38" s="44"/>
      <c r="HF38" s="44"/>
      <c r="HG38" s="44"/>
      <c r="HH38" s="44"/>
      <c r="HI38" s="44"/>
      <c r="HJ38" s="44"/>
      <c r="HK38" s="44"/>
      <c r="HL38" s="44"/>
      <c r="HM38" s="44"/>
      <c r="HN38" s="44"/>
      <c r="HO38" s="44"/>
      <c r="HP38" s="44"/>
      <c r="HQ38" s="44"/>
      <c r="HR38" s="44"/>
      <c r="HS38" s="44"/>
      <c r="HT38" s="44"/>
      <c r="HU38" s="44"/>
      <c r="HV38" s="44"/>
      <c r="HW38" s="44"/>
      <c r="HX38" s="44"/>
    </row>
    <row r="39" spans="1:232" x14ac:dyDescent="0.2">
      <c r="A39" s="57"/>
      <c r="B39" s="57"/>
      <c r="C39" s="73" t="s">
        <v>98</v>
      </c>
      <c r="D39" s="60"/>
      <c r="E39" s="151"/>
      <c r="F39" s="58"/>
      <c r="G39" s="58"/>
      <c r="H39" s="59"/>
      <c r="I39" s="59"/>
      <c r="J39" s="59"/>
      <c r="K39" s="59"/>
      <c r="L39" s="59"/>
      <c r="M39" s="59"/>
      <c r="N39" s="59"/>
      <c r="O39" s="59"/>
      <c r="P39" s="59"/>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row>
    <row r="40" spans="1:232" x14ac:dyDescent="0.2">
      <c r="A40" s="57">
        <f>A36+1</f>
        <v>17</v>
      </c>
      <c r="B40" s="57"/>
      <c r="C40" s="88" t="s">
        <v>105</v>
      </c>
      <c r="D40" s="84" t="s">
        <v>43</v>
      </c>
      <c r="E40" s="158">
        <v>1</v>
      </c>
      <c r="F40" s="58"/>
      <c r="G40" s="58"/>
      <c r="H40" s="78"/>
      <c r="I40" s="78"/>
      <c r="J40" s="78"/>
      <c r="K40" s="78"/>
      <c r="L40" s="59"/>
      <c r="M40" s="59"/>
      <c r="N40" s="59"/>
      <c r="O40" s="59"/>
      <c r="P40" s="59"/>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W40" s="44"/>
      <c r="GX40" s="44"/>
      <c r="GY40" s="44"/>
      <c r="GZ40" s="44"/>
      <c r="HA40" s="44"/>
      <c r="HB40" s="44"/>
      <c r="HC40" s="44"/>
      <c r="HD40" s="44"/>
      <c r="HE40" s="44"/>
      <c r="HF40" s="44"/>
      <c r="HG40" s="44"/>
      <c r="HH40" s="44"/>
      <c r="HI40" s="44"/>
      <c r="HJ40" s="44"/>
      <c r="HK40" s="44"/>
      <c r="HL40" s="44"/>
      <c r="HM40" s="44"/>
      <c r="HN40" s="44"/>
      <c r="HO40" s="44"/>
      <c r="HP40" s="44"/>
      <c r="HQ40" s="44"/>
      <c r="HR40" s="44"/>
      <c r="HS40" s="44"/>
      <c r="HT40" s="44"/>
      <c r="HU40" s="44"/>
      <c r="HV40" s="44"/>
      <c r="HW40" s="44"/>
      <c r="HX40" s="44"/>
    </row>
    <row r="41" spans="1:232" ht="25.5" x14ac:dyDescent="0.2">
      <c r="A41" s="57"/>
      <c r="B41" s="57"/>
      <c r="C41" s="73" t="s">
        <v>106</v>
      </c>
      <c r="D41" s="84"/>
      <c r="E41" s="154"/>
      <c r="F41" s="58"/>
      <c r="G41" s="58"/>
      <c r="H41" s="78"/>
      <c r="I41" s="78"/>
      <c r="J41" s="78"/>
      <c r="K41" s="78"/>
      <c r="L41" s="59"/>
      <c r="M41" s="59"/>
      <c r="N41" s="59"/>
      <c r="O41" s="59"/>
      <c r="P41" s="59"/>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row>
    <row r="42" spans="1:232" x14ac:dyDescent="0.2">
      <c r="A42" s="57">
        <f>A40+1</f>
        <v>18</v>
      </c>
      <c r="B42" s="57"/>
      <c r="C42" s="88" t="s">
        <v>99</v>
      </c>
      <c r="D42" s="85" t="s">
        <v>43</v>
      </c>
      <c r="E42" s="86">
        <v>1</v>
      </c>
      <c r="F42" s="58"/>
      <c r="G42" s="58"/>
      <c r="H42" s="78"/>
      <c r="I42" s="78"/>
      <c r="J42" s="78"/>
      <c r="K42" s="78"/>
      <c r="L42" s="59"/>
      <c r="M42" s="59"/>
      <c r="N42" s="59"/>
      <c r="O42" s="59"/>
      <c r="P42" s="59"/>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row>
    <row r="43" spans="1:232" x14ac:dyDescent="0.2">
      <c r="A43" s="57"/>
      <c r="B43" s="57"/>
      <c r="C43" s="73" t="s">
        <v>107</v>
      </c>
      <c r="D43" s="85"/>
      <c r="E43" s="155"/>
      <c r="F43" s="58"/>
      <c r="G43" s="58"/>
      <c r="H43" s="78"/>
      <c r="I43" s="78"/>
      <c r="J43" s="78"/>
      <c r="K43" s="78"/>
      <c r="L43" s="59"/>
      <c r="M43" s="59"/>
      <c r="N43" s="59"/>
      <c r="O43" s="59"/>
      <c r="P43" s="59"/>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c r="GN43" s="44"/>
      <c r="GO43" s="44"/>
      <c r="GP43" s="44"/>
      <c r="GQ43" s="44"/>
      <c r="GR43" s="44"/>
      <c r="GS43" s="44"/>
      <c r="GT43" s="44"/>
      <c r="GU43" s="44"/>
      <c r="GV43" s="44"/>
      <c r="GW43" s="44"/>
      <c r="GX43" s="44"/>
      <c r="GY43" s="44"/>
      <c r="GZ43" s="44"/>
      <c r="HA43" s="44"/>
      <c r="HB43" s="44"/>
      <c r="HC43" s="44"/>
      <c r="HD43" s="44"/>
      <c r="HE43" s="44"/>
      <c r="HF43" s="44"/>
      <c r="HG43" s="44"/>
      <c r="HH43" s="44"/>
      <c r="HI43" s="44"/>
      <c r="HJ43" s="44"/>
      <c r="HK43" s="44"/>
      <c r="HL43" s="44"/>
      <c r="HM43" s="44"/>
      <c r="HN43" s="44"/>
      <c r="HO43" s="44"/>
      <c r="HP43" s="44"/>
      <c r="HQ43" s="44"/>
      <c r="HR43" s="44"/>
      <c r="HS43" s="44"/>
      <c r="HT43" s="44"/>
      <c r="HU43" s="44"/>
      <c r="HV43" s="44"/>
      <c r="HW43" s="44"/>
      <c r="HX43" s="44"/>
    </row>
    <row r="44" spans="1:232" x14ac:dyDescent="0.2">
      <c r="A44" s="57">
        <f>A42+1</f>
        <v>19</v>
      </c>
      <c r="B44" s="57"/>
      <c r="C44" s="88" t="s">
        <v>99</v>
      </c>
      <c r="D44" s="85" t="s">
        <v>43</v>
      </c>
      <c r="E44" s="86">
        <v>1</v>
      </c>
      <c r="F44" s="58"/>
      <c r="G44" s="58"/>
      <c r="H44" s="78"/>
      <c r="I44" s="78"/>
      <c r="J44" s="78"/>
      <c r="K44" s="78"/>
      <c r="L44" s="59"/>
      <c r="M44" s="59"/>
      <c r="N44" s="59"/>
      <c r="O44" s="59"/>
      <c r="P44" s="59"/>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c r="GN44" s="44"/>
      <c r="GO44" s="44"/>
      <c r="GP44" s="44"/>
      <c r="GQ44" s="44"/>
      <c r="GR44" s="44"/>
      <c r="GS44" s="44"/>
      <c r="GT44" s="44"/>
      <c r="GU44" s="44"/>
      <c r="GV44" s="44"/>
      <c r="GW44" s="44"/>
      <c r="GX44" s="44"/>
      <c r="GY44" s="44"/>
      <c r="GZ44" s="44"/>
      <c r="HA44" s="44"/>
      <c r="HB44" s="44"/>
      <c r="HC44" s="44"/>
      <c r="HD44" s="44"/>
      <c r="HE44" s="44"/>
      <c r="HF44" s="44"/>
      <c r="HG44" s="44"/>
      <c r="HH44" s="44"/>
      <c r="HI44" s="44"/>
      <c r="HJ44" s="44"/>
      <c r="HK44" s="44"/>
      <c r="HL44" s="44"/>
      <c r="HM44" s="44"/>
      <c r="HN44" s="44"/>
      <c r="HO44" s="44"/>
      <c r="HP44" s="44"/>
      <c r="HQ44" s="44"/>
      <c r="HR44" s="44"/>
      <c r="HS44" s="44"/>
      <c r="HT44" s="44"/>
      <c r="HU44" s="44"/>
      <c r="HV44" s="44"/>
      <c r="HW44" s="44"/>
      <c r="HX44" s="44"/>
    </row>
    <row r="45" spans="1:232" x14ac:dyDescent="0.2">
      <c r="A45" s="57"/>
      <c r="B45" s="57"/>
      <c r="C45" s="73" t="s">
        <v>102</v>
      </c>
      <c r="D45" s="60"/>
      <c r="E45" s="151"/>
      <c r="F45" s="58"/>
      <c r="G45" s="58"/>
      <c r="H45" s="78"/>
      <c r="I45" s="78"/>
      <c r="J45" s="78"/>
      <c r="K45" s="78"/>
      <c r="L45" s="59"/>
      <c r="M45" s="59"/>
      <c r="N45" s="59"/>
      <c r="O45" s="59"/>
      <c r="P45" s="59"/>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c r="GN45" s="44"/>
      <c r="GO45" s="44"/>
      <c r="GP45" s="44"/>
      <c r="GQ45" s="44"/>
      <c r="GR45" s="44"/>
      <c r="GS45" s="44"/>
      <c r="GT45" s="44"/>
      <c r="GU45" s="44"/>
      <c r="GV45" s="44"/>
      <c r="GW45" s="44"/>
      <c r="GX45" s="44"/>
      <c r="GY45" s="44"/>
      <c r="GZ45" s="44"/>
      <c r="HA45" s="44"/>
      <c r="HB45" s="44"/>
      <c r="HC45" s="44"/>
      <c r="HD45" s="44"/>
      <c r="HE45" s="44"/>
      <c r="HF45" s="44"/>
      <c r="HG45" s="44"/>
      <c r="HH45" s="44"/>
      <c r="HI45" s="44"/>
      <c r="HJ45" s="44"/>
      <c r="HK45" s="44"/>
      <c r="HL45" s="44"/>
      <c r="HM45" s="44"/>
      <c r="HN45" s="44"/>
      <c r="HO45" s="44"/>
      <c r="HP45" s="44"/>
      <c r="HQ45" s="44"/>
      <c r="HR45" s="44"/>
      <c r="HS45" s="44"/>
      <c r="HT45" s="44"/>
      <c r="HU45" s="44"/>
      <c r="HV45" s="44"/>
      <c r="HW45" s="44"/>
      <c r="HX45" s="44"/>
    </row>
    <row r="46" spans="1:232" x14ac:dyDescent="0.2">
      <c r="A46" s="57">
        <f>A44+1</f>
        <v>20</v>
      </c>
      <c r="B46" s="57"/>
      <c r="C46" s="88" t="s">
        <v>103</v>
      </c>
      <c r="D46" s="85" t="s">
        <v>43</v>
      </c>
      <c r="E46" s="86">
        <v>2</v>
      </c>
      <c r="F46" s="58"/>
      <c r="G46" s="58"/>
      <c r="H46" s="78"/>
      <c r="I46" s="78"/>
      <c r="J46" s="59"/>
      <c r="K46" s="78"/>
      <c r="L46" s="59"/>
      <c r="M46" s="59"/>
      <c r="N46" s="59"/>
      <c r="O46" s="59"/>
      <c r="P46" s="59"/>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row>
    <row r="47" spans="1:232" x14ac:dyDescent="0.2">
      <c r="A47" s="57"/>
      <c r="B47" s="57"/>
      <c r="C47" s="73" t="s">
        <v>104</v>
      </c>
      <c r="D47" s="60"/>
      <c r="E47" s="151"/>
      <c r="F47" s="58"/>
      <c r="G47" s="58"/>
      <c r="H47" s="78"/>
      <c r="I47" s="78"/>
      <c r="J47" s="78"/>
      <c r="K47" s="78"/>
      <c r="L47" s="59"/>
      <c r="M47" s="59"/>
      <c r="N47" s="59"/>
      <c r="O47" s="59"/>
      <c r="P47" s="59"/>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c r="GN47" s="44"/>
      <c r="GO47" s="44"/>
      <c r="GP47" s="44"/>
      <c r="GQ47" s="44"/>
      <c r="GR47" s="44"/>
      <c r="GS47" s="44"/>
      <c r="GT47" s="44"/>
      <c r="GU47" s="44"/>
      <c r="GV47" s="44"/>
      <c r="GW47" s="44"/>
      <c r="GX47" s="44"/>
      <c r="GY47" s="44"/>
      <c r="GZ47" s="44"/>
      <c r="HA47" s="44"/>
      <c r="HB47" s="44"/>
      <c r="HC47" s="44"/>
      <c r="HD47" s="44"/>
      <c r="HE47" s="44"/>
      <c r="HF47" s="44"/>
      <c r="HG47" s="44"/>
      <c r="HH47" s="44"/>
      <c r="HI47" s="44"/>
      <c r="HJ47" s="44"/>
      <c r="HK47" s="44"/>
      <c r="HL47" s="44"/>
      <c r="HM47" s="44"/>
      <c r="HN47" s="44"/>
      <c r="HO47" s="44"/>
      <c r="HP47" s="44"/>
      <c r="HQ47" s="44"/>
      <c r="HR47" s="44"/>
      <c r="HS47" s="44"/>
      <c r="HT47" s="44"/>
      <c r="HU47" s="44"/>
      <c r="HV47" s="44"/>
      <c r="HW47" s="44"/>
      <c r="HX47" s="44"/>
    </row>
    <row r="48" spans="1:232" x14ac:dyDescent="0.2">
      <c r="A48" s="57">
        <f>A46+1</f>
        <v>21</v>
      </c>
      <c r="B48" s="57"/>
      <c r="C48" s="88" t="s">
        <v>103</v>
      </c>
      <c r="D48" s="85" t="s">
        <v>43</v>
      </c>
      <c r="E48" s="86">
        <v>2</v>
      </c>
      <c r="F48" s="58"/>
      <c r="G48" s="58"/>
      <c r="H48" s="78"/>
      <c r="I48" s="78"/>
      <c r="J48" s="78"/>
      <c r="K48" s="78"/>
      <c r="L48" s="59"/>
      <c r="M48" s="59"/>
      <c r="N48" s="59"/>
      <c r="O48" s="59"/>
      <c r="P48" s="59"/>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W48" s="44"/>
      <c r="GX48" s="44"/>
      <c r="GY48" s="44"/>
      <c r="GZ48" s="44"/>
      <c r="HA48" s="44"/>
      <c r="HB48" s="44"/>
      <c r="HC48" s="44"/>
      <c r="HD48" s="44"/>
      <c r="HE48" s="44"/>
      <c r="HF48" s="44"/>
      <c r="HG48" s="44"/>
      <c r="HH48" s="44"/>
      <c r="HI48" s="44"/>
      <c r="HJ48" s="44"/>
      <c r="HK48" s="44"/>
      <c r="HL48" s="44"/>
      <c r="HM48" s="44"/>
      <c r="HN48" s="44"/>
      <c r="HO48" s="44"/>
      <c r="HP48" s="44"/>
      <c r="HQ48" s="44"/>
      <c r="HR48" s="44"/>
      <c r="HS48" s="44"/>
      <c r="HT48" s="44"/>
      <c r="HU48" s="44"/>
      <c r="HV48" s="44"/>
      <c r="HW48" s="44"/>
      <c r="HX48" s="44"/>
    </row>
    <row r="49" spans="1:232" x14ac:dyDescent="0.2">
      <c r="A49" s="57"/>
      <c r="B49" s="57"/>
      <c r="C49" s="70" t="s">
        <v>52</v>
      </c>
      <c r="D49" s="60"/>
      <c r="E49" s="151"/>
      <c r="F49" s="58"/>
      <c r="G49" s="58"/>
      <c r="H49" s="78"/>
      <c r="I49" s="78"/>
      <c r="J49" s="78"/>
      <c r="K49" s="78"/>
      <c r="L49" s="59"/>
      <c r="M49" s="59"/>
      <c r="N49" s="59"/>
      <c r="O49" s="59"/>
      <c r="P49" s="59"/>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c r="GN49" s="44"/>
      <c r="GO49" s="44"/>
      <c r="GP49" s="44"/>
      <c r="GQ49" s="44"/>
      <c r="GR49" s="44"/>
      <c r="GS49" s="44"/>
      <c r="GT49" s="44"/>
      <c r="GU49" s="44"/>
      <c r="GV49" s="44"/>
      <c r="GW49" s="44"/>
      <c r="GX49" s="44"/>
      <c r="GY49" s="44"/>
      <c r="GZ49" s="44"/>
      <c r="HA49" s="44"/>
      <c r="HB49" s="44"/>
      <c r="HC49" s="44"/>
      <c r="HD49" s="44"/>
      <c r="HE49" s="44"/>
      <c r="HF49" s="44"/>
      <c r="HG49" s="44"/>
      <c r="HH49" s="44"/>
      <c r="HI49" s="44"/>
      <c r="HJ49" s="44"/>
      <c r="HK49" s="44"/>
      <c r="HL49" s="44"/>
      <c r="HM49" s="44"/>
      <c r="HN49" s="44"/>
      <c r="HO49" s="44"/>
      <c r="HP49" s="44"/>
      <c r="HQ49" s="44"/>
      <c r="HR49" s="44"/>
      <c r="HS49" s="44"/>
      <c r="HT49" s="44"/>
      <c r="HU49" s="44"/>
      <c r="HV49" s="44"/>
      <c r="HW49" s="44"/>
      <c r="HX49" s="44"/>
    </row>
    <row r="50" spans="1:232" ht="25.5" x14ac:dyDescent="0.2">
      <c r="A50" s="57"/>
      <c r="B50" s="57"/>
      <c r="C50" s="73" t="s">
        <v>108</v>
      </c>
      <c r="D50" s="60"/>
      <c r="E50" s="151"/>
      <c r="F50" s="58"/>
      <c r="G50" s="58"/>
      <c r="H50" s="59"/>
      <c r="I50" s="59"/>
      <c r="J50" s="59"/>
      <c r="K50" s="59"/>
      <c r="L50" s="59"/>
      <c r="M50" s="59"/>
      <c r="N50" s="59"/>
      <c r="O50" s="59"/>
      <c r="P50" s="59"/>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44"/>
      <c r="FG50" s="44"/>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c r="GN50" s="44"/>
      <c r="GO50" s="44"/>
      <c r="GP50" s="44"/>
      <c r="GQ50" s="44"/>
      <c r="GR50" s="44"/>
      <c r="GS50" s="44"/>
      <c r="GT50" s="44"/>
      <c r="GU50" s="44"/>
      <c r="GV50" s="44"/>
      <c r="GW50" s="44"/>
      <c r="GX50" s="44"/>
      <c r="GY50" s="44"/>
      <c r="GZ50" s="44"/>
      <c r="HA50" s="44"/>
      <c r="HB50" s="44"/>
      <c r="HC50" s="44"/>
      <c r="HD50" s="44"/>
      <c r="HE50" s="44"/>
      <c r="HF50" s="44"/>
      <c r="HG50" s="44"/>
      <c r="HH50" s="44"/>
      <c r="HI50" s="44"/>
      <c r="HJ50" s="44"/>
      <c r="HK50" s="44"/>
      <c r="HL50" s="44"/>
      <c r="HM50" s="44"/>
      <c r="HN50" s="44"/>
      <c r="HO50" s="44"/>
      <c r="HP50" s="44"/>
      <c r="HQ50" s="44"/>
      <c r="HR50" s="44"/>
      <c r="HS50" s="44"/>
      <c r="HT50" s="44"/>
      <c r="HU50" s="44"/>
      <c r="HV50" s="44"/>
      <c r="HW50" s="44"/>
      <c r="HX50" s="44"/>
    </row>
    <row r="51" spans="1:232" x14ac:dyDescent="0.2">
      <c r="A51" s="57">
        <f>A34+1</f>
        <v>16</v>
      </c>
      <c r="B51" s="57"/>
      <c r="C51" s="88" t="s">
        <v>109</v>
      </c>
      <c r="D51" s="85" t="s">
        <v>43</v>
      </c>
      <c r="E51" s="86">
        <v>1</v>
      </c>
      <c r="F51" s="58"/>
      <c r="G51" s="58"/>
      <c r="H51" s="78"/>
      <c r="I51" s="78"/>
      <c r="J51" s="78"/>
      <c r="K51" s="78"/>
      <c r="L51" s="59"/>
      <c r="M51" s="59"/>
      <c r="N51" s="59"/>
      <c r="O51" s="59"/>
      <c r="P51" s="59"/>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44"/>
      <c r="FA51" s="44"/>
      <c r="FB51" s="44"/>
      <c r="FC51" s="44"/>
      <c r="FD51" s="44"/>
      <c r="FE51" s="44"/>
      <c r="FF51" s="44"/>
      <c r="FG51" s="44"/>
      <c r="FH51" s="44"/>
      <c r="FI51" s="44"/>
      <c r="FJ51" s="44"/>
      <c r="FK51" s="44"/>
      <c r="FL51" s="44"/>
      <c r="FM51" s="44"/>
      <c r="FN51" s="44"/>
      <c r="FO51" s="44"/>
      <c r="FP51" s="44"/>
      <c r="FQ51" s="44"/>
      <c r="FR51" s="44"/>
      <c r="FS51" s="44"/>
      <c r="FT51" s="44"/>
      <c r="FU51" s="44"/>
      <c r="FV51" s="44"/>
      <c r="FW51" s="44"/>
      <c r="FX51" s="44"/>
      <c r="FY51" s="44"/>
      <c r="FZ51" s="44"/>
      <c r="GA51" s="44"/>
      <c r="GB51" s="44"/>
      <c r="GC51" s="44"/>
      <c r="GD51" s="44"/>
      <c r="GE51" s="44"/>
      <c r="GF51" s="44"/>
      <c r="GG51" s="44"/>
      <c r="GH51" s="44"/>
      <c r="GI51" s="44"/>
      <c r="GJ51" s="44"/>
      <c r="GK51" s="44"/>
      <c r="GL51" s="44"/>
      <c r="GM51" s="44"/>
      <c r="GN51" s="44"/>
      <c r="GO51" s="44"/>
      <c r="GP51" s="44"/>
      <c r="GQ51" s="44"/>
      <c r="GR51" s="44"/>
      <c r="GS51" s="44"/>
      <c r="GT51" s="44"/>
      <c r="GU51" s="44"/>
      <c r="GV51" s="44"/>
      <c r="GW51" s="44"/>
      <c r="GX51" s="44"/>
      <c r="GY51" s="44"/>
      <c r="GZ51" s="44"/>
      <c r="HA51" s="44"/>
      <c r="HB51" s="44"/>
      <c r="HC51" s="44"/>
      <c r="HD51" s="44"/>
      <c r="HE51" s="44"/>
      <c r="HF51" s="44"/>
      <c r="HG51" s="44"/>
      <c r="HH51" s="44"/>
      <c r="HI51" s="44"/>
      <c r="HJ51" s="44"/>
      <c r="HK51" s="44"/>
      <c r="HL51" s="44"/>
      <c r="HM51" s="44"/>
      <c r="HN51" s="44"/>
      <c r="HO51" s="44"/>
      <c r="HP51" s="44"/>
      <c r="HQ51" s="44"/>
      <c r="HR51" s="44"/>
      <c r="HS51" s="44"/>
      <c r="HT51" s="44"/>
      <c r="HU51" s="44"/>
      <c r="HV51" s="44"/>
      <c r="HW51" s="44"/>
      <c r="HX51" s="44"/>
    </row>
    <row r="52" spans="1:232" ht="38.25" x14ac:dyDescent="0.2">
      <c r="A52" s="57"/>
      <c r="B52" s="57"/>
      <c r="C52" s="73" t="s">
        <v>74</v>
      </c>
      <c r="D52" s="85"/>
      <c r="E52" s="155"/>
      <c r="F52" s="58"/>
      <c r="G52" s="58"/>
      <c r="H52" s="78"/>
      <c r="I52" s="78"/>
      <c r="J52" s="78"/>
      <c r="K52" s="78"/>
      <c r="L52" s="59"/>
      <c r="M52" s="59"/>
      <c r="N52" s="59"/>
      <c r="O52" s="59"/>
      <c r="P52" s="59"/>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c r="GN52" s="44"/>
      <c r="GO52" s="44"/>
      <c r="GP52" s="44"/>
      <c r="GQ52" s="44"/>
      <c r="GR52" s="44"/>
      <c r="GS52" s="44"/>
      <c r="GT52" s="44"/>
      <c r="GU52" s="44"/>
      <c r="GV52" s="44"/>
      <c r="GW52" s="44"/>
      <c r="GX52" s="44"/>
      <c r="GY52" s="44"/>
      <c r="GZ52" s="44"/>
      <c r="HA52" s="44"/>
      <c r="HB52" s="44"/>
      <c r="HC52" s="44"/>
      <c r="HD52" s="44"/>
      <c r="HE52" s="44"/>
      <c r="HF52" s="44"/>
      <c r="HG52" s="44"/>
      <c r="HH52" s="44"/>
      <c r="HI52" s="44"/>
      <c r="HJ52" s="44"/>
      <c r="HK52" s="44"/>
      <c r="HL52" s="44"/>
      <c r="HM52" s="44"/>
      <c r="HN52" s="44"/>
      <c r="HO52" s="44"/>
      <c r="HP52" s="44"/>
      <c r="HQ52" s="44"/>
      <c r="HR52" s="44"/>
      <c r="HS52" s="44"/>
      <c r="HT52" s="44"/>
      <c r="HU52" s="44"/>
      <c r="HV52" s="44"/>
      <c r="HW52" s="44"/>
      <c r="HX52" s="44"/>
    </row>
    <row r="53" spans="1:232" x14ac:dyDescent="0.2">
      <c r="A53" s="57">
        <f>A51+1</f>
        <v>17</v>
      </c>
      <c r="B53" s="57"/>
      <c r="C53" s="88" t="s">
        <v>99</v>
      </c>
      <c r="D53" s="85" t="s">
        <v>43</v>
      </c>
      <c r="E53" s="86">
        <v>1</v>
      </c>
      <c r="F53" s="58"/>
      <c r="G53" s="58"/>
      <c r="H53" s="78"/>
      <c r="I53" s="78"/>
      <c r="J53" s="78"/>
      <c r="K53" s="78"/>
      <c r="L53" s="59"/>
      <c r="M53" s="59"/>
      <c r="N53" s="59"/>
      <c r="O53" s="59"/>
      <c r="P53" s="59"/>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c r="GN53" s="44"/>
      <c r="GO53" s="44"/>
      <c r="GP53" s="44"/>
      <c r="GQ53" s="44"/>
      <c r="GR53" s="44"/>
      <c r="GS53" s="44"/>
      <c r="GT53" s="44"/>
      <c r="GU53" s="44"/>
      <c r="GV53" s="44"/>
      <c r="GW53" s="44"/>
      <c r="GX53" s="44"/>
      <c r="GY53" s="44"/>
      <c r="GZ53" s="44"/>
      <c r="HA53" s="44"/>
      <c r="HB53" s="44"/>
      <c r="HC53" s="44"/>
      <c r="HD53" s="44"/>
      <c r="HE53" s="44"/>
      <c r="HF53" s="44"/>
      <c r="HG53" s="44"/>
      <c r="HH53" s="44"/>
      <c r="HI53" s="44"/>
      <c r="HJ53" s="44"/>
      <c r="HK53" s="44"/>
      <c r="HL53" s="44"/>
      <c r="HM53" s="44"/>
      <c r="HN53" s="44"/>
      <c r="HO53" s="44"/>
      <c r="HP53" s="44"/>
      <c r="HQ53" s="44"/>
      <c r="HR53" s="44"/>
      <c r="HS53" s="44"/>
      <c r="HT53" s="44"/>
      <c r="HU53" s="44"/>
      <c r="HV53" s="44"/>
      <c r="HW53" s="44"/>
      <c r="HX53" s="44"/>
    </row>
    <row r="54" spans="1:232" x14ac:dyDescent="0.2">
      <c r="A54" s="57"/>
      <c r="B54" s="57"/>
      <c r="C54" s="73" t="s">
        <v>110</v>
      </c>
      <c r="D54" s="60"/>
      <c r="E54" s="151"/>
      <c r="F54" s="58"/>
      <c r="G54" s="58"/>
      <c r="H54" s="78"/>
      <c r="I54" s="78"/>
      <c r="J54" s="78"/>
      <c r="K54" s="78"/>
      <c r="L54" s="59"/>
      <c r="M54" s="59"/>
      <c r="N54" s="59"/>
      <c r="O54" s="59"/>
      <c r="P54" s="59"/>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c r="GN54" s="44"/>
      <c r="GO54" s="44"/>
      <c r="GP54" s="44"/>
      <c r="GQ54" s="44"/>
      <c r="GR54" s="44"/>
      <c r="GS54" s="44"/>
      <c r="GT54" s="44"/>
      <c r="GU54" s="44"/>
      <c r="GV54" s="44"/>
      <c r="GW54" s="44"/>
      <c r="GX54" s="44"/>
      <c r="GY54" s="44"/>
      <c r="GZ54" s="44"/>
      <c r="HA54" s="44"/>
      <c r="HB54" s="44"/>
      <c r="HC54" s="44"/>
      <c r="HD54" s="44"/>
      <c r="HE54" s="44"/>
      <c r="HF54" s="44"/>
      <c r="HG54" s="44"/>
      <c r="HH54" s="44"/>
      <c r="HI54" s="44"/>
      <c r="HJ54" s="44"/>
      <c r="HK54" s="44"/>
      <c r="HL54" s="44"/>
      <c r="HM54" s="44"/>
      <c r="HN54" s="44"/>
      <c r="HO54" s="44"/>
      <c r="HP54" s="44"/>
      <c r="HQ54" s="44"/>
      <c r="HR54" s="44"/>
      <c r="HS54" s="44"/>
      <c r="HT54" s="44"/>
      <c r="HU54" s="44"/>
      <c r="HV54" s="44"/>
      <c r="HW54" s="44"/>
      <c r="HX54" s="44"/>
    </row>
    <row r="55" spans="1:232" x14ac:dyDescent="0.2">
      <c r="A55" s="57">
        <f>A53+1</f>
        <v>18</v>
      </c>
      <c r="B55" s="57"/>
      <c r="C55" s="88" t="s">
        <v>75</v>
      </c>
      <c r="D55" s="85" t="s">
        <v>43</v>
      </c>
      <c r="E55" s="86">
        <v>1</v>
      </c>
      <c r="F55" s="58"/>
      <c r="G55" s="58"/>
      <c r="H55" s="78"/>
      <c r="I55" s="78"/>
      <c r="J55" s="78"/>
      <c r="K55" s="78"/>
      <c r="L55" s="59"/>
      <c r="M55" s="59"/>
      <c r="N55" s="59"/>
      <c r="O55" s="59"/>
      <c r="P55" s="59"/>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F55" s="44"/>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c r="GN55" s="44"/>
      <c r="GO55" s="44"/>
      <c r="GP55" s="44"/>
      <c r="GQ55" s="44"/>
      <c r="GR55" s="44"/>
      <c r="GS55" s="44"/>
      <c r="GT55" s="44"/>
      <c r="GU55" s="44"/>
      <c r="GV55" s="44"/>
      <c r="GW55" s="44"/>
      <c r="GX55" s="44"/>
      <c r="GY55" s="44"/>
      <c r="GZ55" s="44"/>
      <c r="HA55" s="44"/>
      <c r="HB55" s="44"/>
      <c r="HC55" s="44"/>
      <c r="HD55" s="44"/>
      <c r="HE55" s="44"/>
      <c r="HF55" s="44"/>
      <c r="HG55" s="44"/>
      <c r="HH55" s="44"/>
      <c r="HI55" s="44"/>
      <c r="HJ55" s="44"/>
      <c r="HK55" s="44"/>
      <c r="HL55" s="44"/>
      <c r="HM55" s="44"/>
      <c r="HN55" s="44"/>
      <c r="HO55" s="44"/>
      <c r="HP55" s="44"/>
      <c r="HQ55" s="44"/>
      <c r="HR55" s="44"/>
      <c r="HS55" s="44"/>
      <c r="HT55" s="44"/>
      <c r="HU55" s="44"/>
      <c r="HV55" s="44"/>
      <c r="HW55" s="44"/>
      <c r="HX55" s="44"/>
    </row>
    <row r="56" spans="1:232" x14ac:dyDescent="0.2">
      <c r="A56" s="57"/>
      <c r="B56" s="57"/>
      <c r="C56" s="70" t="s">
        <v>53</v>
      </c>
      <c r="D56" s="60"/>
      <c r="E56" s="151"/>
      <c r="F56" s="58"/>
      <c r="G56" s="58"/>
      <c r="H56" s="59"/>
      <c r="I56" s="59"/>
      <c r="J56" s="59"/>
      <c r="K56" s="59"/>
      <c r="L56" s="59"/>
      <c r="M56" s="59"/>
      <c r="N56" s="59"/>
      <c r="O56" s="59"/>
      <c r="P56" s="59"/>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c r="GN56" s="44"/>
      <c r="GO56" s="44"/>
      <c r="GP56" s="44"/>
      <c r="GQ56" s="44"/>
      <c r="GR56" s="44"/>
      <c r="GS56" s="44"/>
      <c r="GT56" s="44"/>
      <c r="GU56" s="44"/>
      <c r="GV56" s="44"/>
      <c r="GW56" s="44"/>
      <c r="GX56" s="44"/>
      <c r="GY56" s="44"/>
      <c r="GZ56" s="44"/>
      <c r="HA56" s="44"/>
      <c r="HB56" s="44"/>
      <c r="HC56" s="44"/>
      <c r="HD56" s="44"/>
      <c r="HE56" s="44"/>
      <c r="HF56" s="44"/>
      <c r="HG56" s="44"/>
      <c r="HH56" s="44"/>
      <c r="HI56" s="44"/>
      <c r="HJ56" s="44"/>
      <c r="HK56" s="44"/>
      <c r="HL56" s="44"/>
      <c r="HM56" s="44"/>
      <c r="HN56" s="44"/>
      <c r="HO56" s="44"/>
      <c r="HP56" s="44"/>
      <c r="HQ56" s="44"/>
      <c r="HR56" s="44"/>
      <c r="HS56" s="44"/>
      <c r="HT56" s="44"/>
      <c r="HU56" s="44"/>
      <c r="HV56" s="44"/>
      <c r="HW56" s="44"/>
      <c r="HX56" s="44"/>
    </row>
    <row r="57" spans="1:232" x14ac:dyDescent="0.2">
      <c r="A57" s="57"/>
      <c r="B57" s="57"/>
      <c r="C57" s="73" t="s">
        <v>98</v>
      </c>
      <c r="D57" s="60"/>
      <c r="E57" s="151"/>
      <c r="F57" s="58"/>
      <c r="G57" s="58"/>
      <c r="H57" s="59"/>
      <c r="I57" s="59"/>
      <c r="J57" s="59"/>
      <c r="K57" s="59"/>
      <c r="L57" s="59"/>
      <c r="M57" s="59"/>
      <c r="N57" s="59"/>
      <c r="O57" s="59"/>
      <c r="P57" s="59"/>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c r="GN57" s="44"/>
      <c r="GO57" s="44"/>
      <c r="GP57" s="44"/>
      <c r="GQ57" s="44"/>
      <c r="GR57" s="44"/>
      <c r="GS57" s="44"/>
      <c r="GT57" s="44"/>
      <c r="GU57" s="44"/>
      <c r="GV57" s="44"/>
      <c r="GW57" s="44"/>
      <c r="GX57" s="44"/>
      <c r="GY57" s="44"/>
      <c r="GZ57" s="44"/>
      <c r="HA57" s="44"/>
      <c r="HB57" s="44"/>
      <c r="HC57" s="44"/>
      <c r="HD57" s="44"/>
      <c r="HE57" s="44"/>
      <c r="HF57" s="44"/>
      <c r="HG57" s="44"/>
      <c r="HH57" s="44"/>
      <c r="HI57" s="44"/>
      <c r="HJ57" s="44"/>
      <c r="HK57" s="44"/>
      <c r="HL57" s="44"/>
      <c r="HM57" s="44"/>
      <c r="HN57" s="44"/>
      <c r="HO57" s="44"/>
      <c r="HP57" s="44"/>
      <c r="HQ57" s="44"/>
      <c r="HR57" s="44"/>
      <c r="HS57" s="44"/>
      <c r="HT57" s="44"/>
      <c r="HU57" s="44"/>
      <c r="HV57" s="44"/>
      <c r="HW57" s="44"/>
      <c r="HX57" s="44"/>
    </row>
    <row r="58" spans="1:232" x14ac:dyDescent="0.2">
      <c r="A58" s="57">
        <f>A55+1</f>
        <v>19</v>
      </c>
      <c r="B58" s="57"/>
      <c r="C58" s="88" t="s">
        <v>105</v>
      </c>
      <c r="D58" s="84" t="s">
        <v>43</v>
      </c>
      <c r="E58" s="158">
        <v>1</v>
      </c>
      <c r="F58" s="58"/>
      <c r="G58" s="58"/>
      <c r="H58" s="78"/>
      <c r="I58" s="78"/>
      <c r="J58" s="78"/>
      <c r="K58" s="78"/>
      <c r="L58" s="59"/>
      <c r="M58" s="59"/>
      <c r="N58" s="59"/>
      <c r="O58" s="59"/>
      <c r="P58" s="59"/>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W58" s="44"/>
      <c r="GX58" s="44"/>
      <c r="GY58" s="44"/>
      <c r="GZ58" s="44"/>
      <c r="HA58" s="44"/>
      <c r="HB58" s="44"/>
      <c r="HC58" s="44"/>
      <c r="HD58" s="44"/>
      <c r="HE58" s="44"/>
      <c r="HF58" s="44"/>
      <c r="HG58" s="44"/>
      <c r="HH58" s="44"/>
      <c r="HI58" s="44"/>
      <c r="HJ58" s="44"/>
      <c r="HK58" s="44"/>
      <c r="HL58" s="44"/>
      <c r="HM58" s="44"/>
      <c r="HN58" s="44"/>
      <c r="HO58" s="44"/>
      <c r="HP58" s="44"/>
      <c r="HQ58" s="44"/>
      <c r="HR58" s="44"/>
      <c r="HS58" s="44"/>
      <c r="HT58" s="44"/>
      <c r="HU58" s="44"/>
      <c r="HV58" s="44"/>
      <c r="HW58" s="44"/>
      <c r="HX58" s="44"/>
    </row>
    <row r="59" spans="1:232" ht="25.5" x14ac:dyDescent="0.2">
      <c r="A59" s="57"/>
      <c r="B59" s="57"/>
      <c r="C59" s="73" t="s">
        <v>106</v>
      </c>
      <c r="D59" s="84"/>
      <c r="E59" s="154"/>
      <c r="F59" s="58"/>
      <c r="G59" s="58"/>
      <c r="H59" s="78"/>
      <c r="I59" s="78"/>
      <c r="J59" s="78"/>
      <c r="K59" s="78"/>
      <c r="L59" s="59"/>
      <c r="M59" s="59"/>
      <c r="N59" s="59"/>
      <c r="O59" s="59"/>
      <c r="P59" s="59"/>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c r="GN59" s="44"/>
      <c r="GO59" s="44"/>
      <c r="GP59" s="44"/>
      <c r="GQ59" s="44"/>
      <c r="GR59" s="44"/>
      <c r="GS59" s="44"/>
      <c r="GT59" s="44"/>
      <c r="GU59" s="44"/>
      <c r="GV59" s="44"/>
      <c r="GW59" s="44"/>
      <c r="GX59" s="44"/>
      <c r="GY59" s="44"/>
      <c r="GZ59" s="44"/>
      <c r="HA59" s="44"/>
      <c r="HB59" s="44"/>
      <c r="HC59" s="44"/>
      <c r="HD59" s="44"/>
      <c r="HE59" s="44"/>
      <c r="HF59" s="44"/>
      <c r="HG59" s="44"/>
      <c r="HH59" s="44"/>
      <c r="HI59" s="44"/>
      <c r="HJ59" s="44"/>
      <c r="HK59" s="44"/>
      <c r="HL59" s="44"/>
      <c r="HM59" s="44"/>
      <c r="HN59" s="44"/>
      <c r="HO59" s="44"/>
      <c r="HP59" s="44"/>
      <c r="HQ59" s="44"/>
      <c r="HR59" s="44"/>
      <c r="HS59" s="44"/>
      <c r="HT59" s="44"/>
      <c r="HU59" s="44"/>
      <c r="HV59" s="44"/>
      <c r="HW59" s="44"/>
      <c r="HX59" s="44"/>
    </row>
    <row r="60" spans="1:232" x14ac:dyDescent="0.2">
      <c r="A60" s="57">
        <f>A58+1</f>
        <v>20</v>
      </c>
      <c r="B60" s="57"/>
      <c r="C60" s="88" t="s">
        <v>99</v>
      </c>
      <c r="D60" s="85" t="s">
        <v>43</v>
      </c>
      <c r="E60" s="86">
        <v>1</v>
      </c>
      <c r="F60" s="58"/>
      <c r="G60" s="58"/>
      <c r="H60" s="78"/>
      <c r="I60" s="78"/>
      <c r="J60" s="78"/>
      <c r="K60" s="78"/>
      <c r="L60" s="59"/>
      <c r="M60" s="59"/>
      <c r="N60" s="59"/>
      <c r="O60" s="59"/>
      <c r="P60" s="59"/>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44"/>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c r="GN60" s="44"/>
      <c r="GO60" s="44"/>
      <c r="GP60" s="44"/>
      <c r="GQ60" s="44"/>
      <c r="GR60" s="44"/>
      <c r="GS60" s="44"/>
      <c r="GT60" s="44"/>
      <c r="GU60" s="44"/>
      <c r="GV60" s="44"/>
      <c r="GW60" s="44"/>
      <c r="GX60" s="44"/>
      <c r="GY60" s="44"/>
      <c r="GZ60" s="44"/>
      <c r="HA60" s="44"/>
      <c r="HB60" s="44"/>
      <c r="HC60" s="44"/>
      <c r="HD60" s="44"/>
      <c r="HE60" s="44"/>
      <c r="HF60" s="44"/>
      <c r="HG60" s="44"/>
      <c r="HH60" s="44"/>
      <c r="HI60" s="44"/>
      <c r="HJ60" s="44"/>
      <c r="HK60" s="44"/>
      <c r="HL60" s="44"/>
      <c r="HM60" s="44"/>
      <c r="HN60" s="44"/>
      <c r="HO60" s="44"/>
      <c r="HP60" s="44"/>
      <c r="HQ60" s="44"/>
      <c r="HR60" s="44"/>
      <c r="HS60" s="44"/>
      <c r="HT60" s="44"/>
      <c r="HU60" s="44"/>
      <c r="HV60" s="44"/>
      <c r="HW60" s="44"/>
      <c r="HX60" s="44"/>
    </row>
    <row r="61" spans="1:232" x14ac:dyDescent="0.2">
      <c r="A61" s="57"/>
      <c r="B61" s="57"/>
      <c r="C61" s="73" t="s">
        <v>107</v>
      </c>
      <c r="D61" s="85"/>
      <c r="E61" s="155"/>
      <c r="F61" s="58"/>
      <c r="G61" s="58"/>
      <c r="H61" s="78"/>
      <c r="I61" s="78"/>
      <c r="J61" s="78"/>
      <c r="K61" s="78"/>
      <c r="L61" s="59"/>
      <c r="M61" s="59"/>
      <c r="N61" s="59"/>
      <c r="O61" s="59"/>
      <c r="P61" s="59"/>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c r="GN61" s="44"/>
      <c r="GO61" s="44"/>
      <c r="GP61" s="44"/>
      <c r="GQ61" s="44"/>
      <c r="GR61" s="44"/>
      <c r="GS61" s="44"/>
      <c r="GT61" s="44"/>
      <c r="GU61" s="44"/>
      <c r="GV61" s="44"/>
      <c r="GW61" s="44"/>
      <c r="GX61" s="44"/>
      <c r="GY61" s="44"/>
      <c r="GZ61" s="44"/>
      <c r="HA61" s="44"/>
      <c r="HB61" s="44"/>
      <c r="HC61" s="44"/>
      <c r="HD61" s="44"/>
      <c r="HE61" s="44"/>
      <c r="HF61" s="44"/>
      <c r="HG61" s="44"/>
      <c r="HH61" s="44"/>
      <c r="HI61" s="44"/>
      <c r="HJ61" s="44"/>
      <c r="HK61" s="44"/>
      <c r="HL61" s="44"/>
      <c r="HM61" s="44"/>
      <c r="HN61" s="44"/>
      <c r="HO61" s="44"/>
      <c r="HP61" s="44"/>
      <c r="HQ61" s="44"/>
      <c r="HR61" s="44"/>
      <c r="HS61" s="44"/>
      <c r="HT61" s="44"/>
      <c r="HU61" s="44"/>
      <c r="HV61" s="44"/>
      <c r="HW61" s="44"/>
      <c r="HX61" s="44"/>
    </row>
    <row r="62" spans="1:232" x14ac:dyDescent="0.2">
      <c r="A62" s="57">
        <f>A60+1</f>
        <v>21</v>
      </c>
      <c r="B62" s="57"/>
      <c r="C62" s="88" t="s">
        <v>99</v>
      </c>
      <c r="D62" s="85" t="s">
        <v>43</v>
      </c>
      <c r="E62" s="86">
        <v>1</v>
      </c>
      <c r="F62" s="58"/>
      <c r="G62" s="58"/>
      <c r="H62" s="78"/>
      <c r="I62" s="78"/>
      <c r="J62" s="78"/>
      <c r="K62" s="78"/>
      <c r="L62" s="59"/>
      <c r="M62" s="59"/>
      <c r="N62" s="59"/>
      <c r="O62" s="59"/>
      <c r="P62" s="59"/>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44"/>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c r="GD62" s="44"/>
      <c r="GE62" s="44"/>
      <c r="GF62" s="44"/>
      <c r="GG62" s="44"/>
      <c r="GH62" s="44"/>
      <c r="GI62" s="44"/>
      <c r="GJ62" s="44"/>
      <c r="GK62" s="44"/>
      <c r="GL62" s="44"/>
      <c r="GM62" s="44"/>
      <c r="GN62" s="44"/>
      <c r="GO62" s="44"/>
      <c r="GP62" s="44"/>
      <c r="GQ62" s="44"/>
      <c r="GR62" s="44"/>
      <c r="GS62" s="44"/>
      <c r="GT62" s="44"/>
      <c r="GU62" s="44"/>
      <c r="GV62" s="44"/>
      <c r="GW62" s="44"/>
      <c r="GX62" s="44"/>
      <c r="GY62" s="44"/>
      <c r="GZ62" s="44"/>
      <c r="HA62" s="44"/>
      <c r="HB62" s="44"/>
      <c r="HC62" s="44"/>
      <c r="HD62" s="44"/>
      <c r="HE62" s="44"/>
      <c r="HF62" s="44"/>
      <c r="HG62" s="44"/>
      <c r="HH62" s="44"/>
      <c r="HI62" s="44"/>
      <c r="HJ62" s="44"/>
      <c r="HK62" s="44"/>
      <c r="HL62" s="44"/>
      <c r="HM62" s="44"/>
      <c r="HN62" s="44"/>
      <c r="HO62" s="44"/>
      <c r="HP62" s="44"/>
      <c r="HQ62" s="44"/>
      <c r="HR62" s="44"/>
      <c r="HS62" s="44"/>
      <c r="HT62" s="44"/>
      <c r="HU62" s="44"/>
      <c r="HV62" s="44"/>
      <c r="HW62" s="44"/>
      <c r="HX62" s="44"/>
    </row>
    <row r="63" spans="1:232" x14ac:dyDescent="0.2">
      <c r="A63" s="57"/>
      <c r="B63" s="57"/>
      <c r="C63" s="73" t="s">
        <v>102</v>
      </c>
      <c r="D63" s="60"/>
      <c r="E63" s="151"/>
      <c r="F63" s="58"/>
      <c r="G63" s="58"/>
      <c r="H63" s="78"/>
      <c r="I63" s="78"/>
      <c r="J63" s="78"/>
      <c r="K63" s="78"/>
      <c r="L63" s="59"/>
      <c r="M63" s="59"/>
      <c r="N63" s="59"/>
      <c r="O63" s="59"/>
      <c r="P63" s="59"/>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c r="GJ63" s="44"/>
      <c r="GK63" s="44"/>
      <c r="GL63" s="44"/>
      <c r="GM63" s="44"/>
      <c r="GN63" s="44"/>
      <c r="GO63" s="44"/>
      <c r="GP63" s="44"/>
      <c r="GQ63" s="44"/>
      <c r="GR63" s="44"/>
      <c r="GS63" s="44"/>
      <c r="GT63" s="44"/>
      <c r="GU63" s="44"/>
      <c r="GV63" s="44"/>
      <c r="GW63" s="44"/>
      <c r="GX63" s="44"/>
      <c r="GY63" s="44"/>
      <c r="GZ63" s="44"/>
      <c r="HA63" s="44"/>
      <c r="HB63" s="44"/>
      <c r="HC63" s="44"/>
      <c r="HD63" s="44"/>
      <c r="HE63" s="44"/>
      <c r="HF63" s="44"/>
      <c r="HG63" s="44"/>
      <c r="HH63" s="44"/>
      <c r="HI63" s="44"/>
      <c r="HJ63" s="44"/>
      <c r="HK63" s="44"/>
      <c r="HL63" s="44"/>
      <c r="HM63" s="44"/>
      <c r="HN63" s="44"/>
      <c r="HO63" s="44"/>
      <c r="HP63" s="44"/>
      <c r="HQ63" s="44"/>
      <c r="HR63" s="44"/>
      <c r="HS63" s="44"/>
      <c r="HT63" s="44"/>
      <c r="HU63" s="44"/>
      <c r="HV63" s="44"/>
      <c r="HW63" s="44"/>
      <c r="HX63" s="44"/>
    </row>
    <row r="64" spans="1:232" x14ac:dyDescent="0.2">
      <c r="A64" s="57">
        <f>A62+1</f>
        <v>22</v>
      </c>
      <c r="B64" s="57"/>
      <c r="C64" s="88" t="s">
        <v>103</v>
      </c>
      <c r="D64" s="85" t="s">
        <v>43</v>
      </c>
      <c r="E64" s="86">
        <v>2</v>
      </c>
      <c r="F64" s="58"/>
      <c r="G64" s="58"/>
      <c r="H64" s="78"/>
      <c r="I64" s="78"/>
      <c r="J64" s="59"/>
      <c r="K64" s="59"/>
      <c r="L64" s="59"/>
      <c r="M64" s="59"/>
      <c r="N64" s="59"/>
      <c r="O64" s="59"/>
      <c r="P64" s="59"/>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c r="GJ64" s="44"/>
      <c r="GK64" s="44"/>
      <c r="GL64" s="44"/>
      <c r="GM64" s="44"/>
      <c r="GN64" s="44"/>
      <c r="GO64" s="44"/>
      <c r="GP64" s="44"/>
      <c r="GQ64" s="44"/>
      <c r="GR64" s="44"/>
      <c r="GS64" s="44"/>
      <c r="GT64" s="44"/>
      <c r="GU64" s="44"/>
      <c r="GV64" s="44"/>
      <c r="GW64" s="44"/>
      <c r="GX64" s="44"/>
      <c r="GY64" s="44"/>
      <c r="GZ64" s="44"/>
      <c r="HA64" s="44"/>
      <c r="HB64" s="44"/>
      <c r="HC64" s="44"/>
      <c r="HD64" s="44"/>
      <c r="HE64" s="44"/>
      <c r="HF64" s="44"/>
      <c r="HG64" s="44"/>
      <c r="HH64" s="44"/>
      <c r="HI64" s="44"/>
      <c r="HJ64" s="44"/>
      <c r="HK64" s="44"/>
      <c r="HL64" s="44"/>
      <c r="HM64" s="44"/>
      <c r="HN64" s="44"/>
      <c r="HO64" s="44"/>
      <c r="HP64" s="44"/>
      <c r="HQ64" s="44"/>
      <c r="HR64" s="44"/>
      <c r="HS64" s="44"/>
      <c r="HT64" s="44"/>
      <c r="HU64" s="44"/>
      <c r="HV64" s="44"/>
      <c r="HW64" s="44"/>
      <c r="HX64" s="44"/>
    </row>
    <row r="65" spans="1:232" x14ac:dyDescent="0.2">
      <c r="A65" s="57"/>
      <c r="B65" s="57"/>
      <c r="C65" s="73" t="s">
        <v>104</v>
      </c>
      <c r="D65" s="60"/>
      <c r="E65" s="151"/>
      <c r="F65" s="58"/>
      <c r="G65" s="58"/>
      <c r="H65" s="78"/>
      <c r="I65" s="78"/>
      <c r="J65" s="78"/>
      <c r="K65" s="78"/>
      <c r="L65" s="59"/>
      <c r="M65" s="59"/>
      <c r="N65" s="59"/>
      <c r="O65" s="59"/>
      <c r="P65" s="59"/>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4"/>
      <c r="GM65" s="44"/>
      <c r="GN65" s="44"/>
      <c r="GO65" s="44"/>
      <c r="GP65" s="44"/>
      <c r="GQ65" s="44"/>
      <c r="GR65" s="44"/>
      <c r="GS65" s="44"/>
      <c r="GT65" s="44"/>
      <c r="GU65" s="44"/>
      <c r="GV65" s="44"/>
      <c r="GW65" s="44"/>
      <c r="GX65" s="44"/>
      <c r="GY65" s="44"/>
      <c r="GZ65" s="44"/>
      <c r="HA65" s="44"/>
      <c r="HB65" s="44"/>
      <c r="HC65" s="44"/>
      <c r="HD65" s="44"/>
      <c r="HE65" s="44"/>
      <c r="HF65" s="44"/>
      <c r="HG65" s="44"/>
      <c r="HH65" s="44"/>
      <c r="HI65" s="44"/>
      <c r="HJ65" s="44"/>
      <c r="HK65" s="44"/>
      <c r="HL65" s="44"/>
      <c r="HM65" s="44"/>
      <c r="HN65" s="44"/>
      <c r="HO65" s="44"/>
      <c r="HP65" s="44"/>
      <c r="HQ65" s="44"/>
      <c r="HR65" s="44"/>
      <c r="HS65" s="44"/>
      <c r="HT65" s="44"/>
      <c r="HU65" s="44"/>
      <c r="HV65" s="44"/>
      <c r="HW65" s="44"/>
      <c r="HX65" s="44"/>
    </row>
    <row r="66" spans="1:232" x14ac:dyDescent="0.2">
      <c r="A66" s="57">
        <f>A64+1</f>
        <v>23</v>
      </c>
      <c r="B66" s="57"/>
      <c r="C66" s="88" t="s">
        <v>103</v>
      </c>
      <c r="D66" s="85" t="s">
        <v>43</v>
      </c>
      <c r="E66" s="86">
        <v>2</v>
      </c>
      <c r="F66" s="58"/>
      <c r="G66" s="58"/>
      <c r="H66" s="78"/>
      <c r="I66" s="78"/>
      <c r="J66" s="78"/>
      <c r="K66" s="78"/>
      <c r="L66" s="59"/>
      <c r="M66" s="59"/>
      <c r="N66" s="59"/>
      <c r="O66" s="59"/>
      <c r="P66" s="59"/>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c r="GX66" s="44"/>
      <c r="GY66" s="44"/>
      <c r="GZ66" s="44"/>
      <c r="HA66" s="44"/>
      <c r="HB66" s="44"/>
      <c r="HC66" s="44"/>
      <c r="HD66" s="44"/>
      <c r="HE66" s="44"/>
      <c r="HF66" s="44"/>
      <c r="HG66" s="44"/>
      <c r="HH66" s="44"/>
      <c r="HI66" s="44"/>
      <c r="HJ66" s="44"/>
      <c r="HK66" s="44"/>
      <c r="HL66" s="44"/>
      <c r="HM66" s="44"/>
      <c r="HN66" s="44"/>
      <c r="HO66" s="44"/>
      <c r="HP66" s="44"/>
      <c r="HQ66" s="44"/>
      <c r="HR66" s="44"/>
      <c r="HS66" s="44"/>
      <c r="HT66" s="44"/>
      <c r="HU66" s="44"/>
      <c r="HV66" s="44"/>
      <c r="HW66" s="44"/>
      <c r="HX66" s="44"/>
    </row>
    <row r="67" spans="1:232" x14ac:dyDescent="0.2">
      <c r="A67" s="57"/>
      <c r="B67" s="57"/>
      <c r="C67" s="70" t="s">
        <v>101</v>
      </c>
      <c r="D67" s="60"/>
      <c r="E67" s="151"/>
      <c r="F67" s="58"/>
      <c r="G67" s="58"/>
      <c r="H67" s="78"/>
      <c r="I67" s="78"/>
      <c r="J67" s="78"/>
      <c r="K67" s="78"/>
      <c r="L67" s="59"/>
      <c r="M67" s="59"/>
      <c r="N67" s="59"/>
      <c r="O67" s="59"/>
      <c r="P67" s="59"/>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c r="EO67" s="44"/>
      <c r="EP67" s="44"/>
      <c r="EQ67" s="44"/>
      <c r="ER67" s="44"/>
      <c r="ES67" s="44"/>
      <c r="ET67" s="44"/>
      <c r="EU67" s="44"/>
      <c r="EV67" s="44"/>
      <c r="EW67" s="44"/>
      <c r="EX67" s="44"/>
      <c r="EY67" s="44"/>
      <c r="EZ67" s="44"/>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c r="GC67" s="44"/>
      <c r="GD67" s="44"/>
      <c r="GE67" s="44"/>
      <c r="GF67" s="44"/>
      <c r="GG67" s="44"/>
      <c r="GH67" s="44"/>
      <c r="GI67" s="44"/>
      <c r="GJ67" s="44"/>
      <c r="GK67" s="44"/>
      <c r="GL67" s="44"/>
      <c r="GM67" s="44"/>
      <c r="GN67" s="44"/>
      <c r="GO67" s="44"/>
      <c r="GP67" s="44"/>
      <c r="GQ67" s="44"/>
      <c r="GR67" s="44"/>
      <c r="GS67" s="44"/>
      <c r="GT67" s="44"/>
      <c r="GU67" s="44"/>
      <c r="GV67" s="44"/>
      <c r="GW67" s="44"/>
      <c r="GX67" s="44"/>
      <c r="GY67" s="44"/>
      <c r="GZ67" s="44"/>
      <c r="HA67" s="44"/>
      <c r="HB67" s="44"/>
      <c r="HC67" s="44"/>
      <c r="HD67" s="44"/>
      <c r="HE67" s="44"/>
      <c r="HF67" s="44"/>
      <c r="HG67" s="44"/>
      <c r="HH67" s="44"/>
      <c r="HI67" s="44"/>
      <c r="HJ67" s="44"/>
      <c r="HK67" s="44"/>
      <c r="HL67" s="44"/>
      <c r="HM67" s="44"/>
      <c r="HN67" s="44"/>
      <c r="HO67" s="44"/>
      <c r="HP67" s="44"/>
      <c r="HQ67" s="44"/>
      <c r="HR67" s="44"/>
      <c r="HS67" s="44"/>
      <c r="HT67" s="44"/>
      <c r="HU67" s="44"/>
      <c r="HV67" s="44"/>
      <c r="HW67" s="44"/>
      <c r="HX67" s="44"/>
    </row>
    <row r="68" spans="1:232" x14ac:dyDescent="0.2">
      <c r="A68" s="57"/>
      <c r="B68" s="57"/>
      <c r="C68" s="73" t="s">
        <v>98</v>
      </c>
      <c r="D68" s="60"/>
      <c r="E68" s="151"/>
      <c r="F68" s="58"/>
      <c r="G68" s="58"/>
      <c r="H68" s="59"/>
      <c r="I68" s="59"/>
      <c r="J68" s="59"/>
      <c r="K68" s="59"/>
      <c r="L68" s="59"/>
      <c r="M68" s="59"/>
      <c r="N68" s="59"/>
      <c r="O68" s="59"/>
      <c r="P68" s="59"/>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44"/>
      <c r="GT68" s="44"/>
      <c r="GU68" s="44"/>
      <c r="GV68" s="44"/>
      <c r="GW68" s="44"/>
      <c r="GX68" s="44"/>
      <c r="GY68" s="44"/>
      <c r="GZ68" s="44"/>
      <c r="HA68" s="44"/>
      <c r="HB68" s="44"/>
      <c r="HC68" s="44"/>
      <c r="HD68" s="44"/>
      <c r="HE68" s="44"/>
      <c r="HF68" s="44"/>
      <c r="HG68" s="44"/>
      <c r="HH68" s="44"/>
      <c r="HI68" s="44"/>
      <c r="HJ68" s="44"/>
      <c r="HK68" s="44"/>
      <c r="HL68" s="44"/>
      <c r="HM68" s="44"/>
      <c r="HN68" s="44"/>
      <c r="HO68" s="44"/>
      <c r="HP68" s="44"/>
      <c r="HQ68" s="44"/>
      <c r="HR68" s="44"/>
      <c r="HS68" s="44"/>
      <c r="HT68" s="44"/>
      <c r="HU68" s="44"/>
      <c r="HV68" s="44"/>
      <c r="HW68" s="44"/>
      <c r="HX68" s="44"/>
    </row>
    <row r="69" spans="1:232" x14ac:dyDescent="0.2">
      <c r="A69" s="57">
        <f>A66+1</f>
        <v>24</v>
      </c>
      <c r="B69" s="57"/>
      <c r="C69" s="88" t="s">
        <v>111</v>
      </c>
      <c r="D69" s="84" t="s">
        <v>43</v>
      </c>
      <c r="E69" s="158">
        <v>1</v>
      </c>
      <c r="F69" s="58"/>
      <c r="G69" s="58"/>
      <c r="H69" s="78"/>
      <c r="I69" s="78"/>
      <c r="J69" s="78"/>
      <c r="K69" s="78"/>
      <c r="L69" s="59"/>
      <c r="M69" s="59"/>
      <c r="N69" s="59"/>
      <c r="O69" s="59"/>
      <c r="P69" s="59"/>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c r="GN69" s="44"/>
      <c r="GO69" s="44"/>
      <c r="GP69" s="44"/>
      <c r="GQ69" s="44"/>
      <c r="GR69" s="44"/>
      <c r="GS69" s="44"/>
      <c r="GT69" s="44"/>
      <c r="GU69" s="44"/>
      <c r="GV69" s="44"/>
      <c r="GW69" s="44"/>
      <c r="GX69" s="44"/>
      <c r="GY69" s="44"/>
      <c r="GZ69" s="44"/>
      <c r="HA69" s="44"/>
      <c r="HB69" s="44"/>
      <c r="HC69" s="44"/>
      <c r="HD69" s="44"/>
      <c r="HE69" s="44"/>
      <c r="HF69" s="44"/>
      <c r="HG69" s="44"/>
      <c r="HH69" s="44"/>
      <c r="HI69" s="44"/>
      <c r="HJ69" s="44"/>
      <c r="HK69" s="44"/>
      <c r="HL69" s="44"/>
      <c r="HM69" s="44"/>
      <c r="HN69" s="44"/>
      <c r="HO69" s="44"/>
      <c r="HP69" s="44"/>
      <c r="HQ69" s="44"/>
      <c r="HR69" s="44"/>
      <c r="HS69" s="44"/>
      <c r="HT69" s="44"/>
      <c r="HU69" s="44"/>
      <c r="HV69" s="44"/>
      <c r="HW69" s="44"/>
      <c r="HX69" s="44"/>
    </row>
    <row r="70" spans="1:232" ht="25.5" x14ac:dyDescent="0.2">
      <c r="A70" s="57"/>
      <c r="B70" s="57"/>
      <c r="C70" s="73" t="s">
        <v>106</v>
      </c>
      <c r="D70" s="84"/>
      <c r="E70" s="154"/>
      <c r="F70" s="58"/>
      <c r="G70" s="58"/>
      <c r="H70" s="78"/>
      <c r="I70" s="78"/>
      <c r="J70" s="78"/>
      <c r="K70" s="78"/>
      <c r="L70" s="59"/>
      <c r="M70" s="59"/>
      <c r="N70" s="59"/>
      <c r="O70" s="59"/>
      <c r="P70" s="59"/>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c r="GN70" s="44"/>
      <c r="GO70" s="44"/>
      <c r="GP70" s="44"/>
      <c r="GQ70" s="44"/>
      <c r="GR70" s="44"/>
      <c r="GS70" s="44"/>
      <c r="GT70" s="44"/>
      <c r="GU70" s="44"/>
      <c r="GV70" s="44"/>
      <c r="GW70" s="44"/>
      <c r="GX70" s="44"/>
      <c r="GY70" s="44"/>
      <c r="GZ70" s="44"/>
      <c r="HA70" s="44"/>
      <c r="HB70" s="44"/>
      <c r="HC70" s="44"/>
      <c r="HD70" s="44"/>
      <c r="HE70" s="44"/>
      <c r="HF70" s="44"/>
      <c r="HG70" s="44"/>
      <c r="HH70" s="44"/>
      <c r="HI70" s="44"/>
      <c r="HJ70" s="44"/>
      <c r="HK70" s="44"/>
      <c r="HL70" s="44"/>
      <c r="HM70" s="44"/>
      <c r="HN70" s="44"/>
      <c r="HO70" s="44"/>
      <c r="HP70" s="44"/>
      <c r="HQ70" s="44"/>
      <c r="HR70" s="44"/>
      <c r="HS70" s="44"/>
      <c r="HT70" s="44"/>
      <c r="HU70" s="44"/>
      <c r="HV70" s="44"/>
      <c r="HW70" s="44"/>
      <c r="HX70" s="44"/>
    </row>
    <row r="71" spans="1:232" x14ac:dyDescent="0.2">
      <c r="A71" s="57">
        <f>A69+1</f>
        <v>25</v>
      </c>
      <c r="B71" s="57"/>
      <c r="C71" s="88" t="s">
        <v>112</v>
      </c>
      <c r="D71" s="85" t="s">
        <v>43</v>
      </c>
      <c r="E71" s="86">
        <v>1</v>
      </c>
      <c r="F71" s="58"/>
      <c r="G71" s="58"/>
      <c r="H71" s="78"/>
      <c r="I71" s="78"/>
      <c r="J71" s="78"/>
      <c r="K71" s="78"/>
      <c r="L71" s="59"/>
      <c r="M71" s="59"/>
      <c r="N71" s="59"/>
      <c r="O71" s="59"/>
      <c r="P71" s="59"/>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c r="GC71" s="44"/>
      <c r="GD71" s="44"/>
      <c r="GE71" s="44"/>
      <c r="GF71" s="44"/>
      <c r="GG71" s="44"/>
      <c r="GH71" s="44"/>
      <c r="GI71" s="44"/>
      <c r="GJ71" s="44"/>
      <c r="GK71" s="44"/>
      <c r="GL71" s="44"/>
      <c r="GM71" s="44"/>
      <c r="GN71" s="44"/>
      <c r="GO71" s="44"/>
      <c r="GP71" s="44"/>
      <c r="GQ71" s="44"/>
      <c r="GR71" s="44"/>
      <c r="GS71" s="44"/>
      <c r="GT71" s="44"/>
      <c r="GU71" s="44"/>
      <c r="GV71" s="44"/>
      <c r="GW71" s="44"/>
      <c r="GX71" s="44"/>
      <c r="GY71" s="44"/>
      <c r="GZ71" s="44"/>
      <c r="HA71" s="44"/>
      <c r="HB71" s="44"/>
      <c r="HC71" s="44"/>
      <c r="HD71" s="44"/>
      <c r="HE71" s="44"/>
      <c r="HF71" s="44"/>
      <c r="HG71" s="44"/>
      <c r="HH71" s="44"/>
      <c r="HI71" s="44"/>
      <c r="HJ71" s="44"/>
      <c r="HK71" s="44"/>
      <c r="HL71" s="44"/>
      <c r="HM71" s="44"/>
      <c r="HN71" s="44"/>
      <c r="HO71" s="44"/>
      <c r="HP71" s="44"/>
      <c r="HQ71" s="44"/>
      <c r="HR71" s="44"/>
      <c r="HS71" s="44"/>
      <c r="HT71" s="44"/>
      <c r="HU71" s="44"/>
      <c r="HV71" s="44"/>
      <c r="HW71" s="44"/>
      <c r="HX71" s="44"/>
    </row>
    <row r="72" spans="1:232" x14ac:dyDescent="0.2">
      <c r="A72" s="57"/>
      <c r="B72" s="57"/>
      <c r="C72" s="73" t="s">
        <v>102</v>
      </c>
      <c r="D72" s="85"/>
      <c r="E72" s="155"/>
      <c r="F72" s="58"/>
      <c r="G72" s="58"/>
      <c r="H72" s="78"/>
      <c r="I72" s="78"/>
      <c r="J72" s="78"/>
      <c r="K72" s="78"/>
      <c r="L72" s="59"/>
      <c r="M72" s="59"/>
      <c r="N72" s="59"/>
      <c r="O72" s="59"/>
      <c r="P72" s="59"/>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c r="GN72" s="44"/>
      <c r="GO72" s="44"/>
      <c r="GP72" s="44"/>
      <c r="GQ72" s="44"/>
      <c r="GR72" s="44"/>
      <c r="GS72" s="44"/>
      <c r="GT72" s="44"/>
      <c r="GU72" s="44"/>
      <c r="GV72" s="44"/>
      <c r="GW72" s="44"/>
      <c r="GX72" s="44"/>
      <c r="GY72" s="44"/>
      <c r="GZ72" s="44"/>
      <c r="HA72" s="44"/>
      <c r="HB72" s="44"/>
      <c r="HC72" s="44"/>
      <c r="HD72" s="44"/>
      <c r="HE72" s="44"/>
      <c r="HF72" s="44"/>
      <c r="HG72" s="44"/>
      <c r="HH72" s="44"/>
      <c r="HI72" s="44"/>
      <c r="HJ72" s="44"/>
      <c r="HK72" s="44"/>
      <c r="HL72" s="44"/>
      <c r="HM72" s="44"/>
      <c r="HN72" s="44"/>
      <c r="HO72" s="44"/>
      <c r="HP72" s="44"/>
      <c r="HQ72" s="44"/>
      <c r="HR72" s="44"/>
      <c r="HS72" s="44"/>
      <c r="HT72" s="44"/>
      <c r="HU72" s="44"/>
      <c r="HV72" s="44"/>
      <c r="HW72" s="44"/>
      <c r="HX72" s="44"/>
    </row>
    <row r="73" spans="1:232" x14ac:dyDescent="0.2">
      <c r="A73" s="57">
        <f>A71+1</f>
        <v>26</v>
      </c>
      <c r="B73" s="57"/>
      <c r="C73" s="88" t="s">
        <v>103</v>
      </c>
      <c r="D73" s="85" t="s">
        <v>43</v>
      </c>
      <c r="E73" s="86">
        <v>2</v>
      </c>
      <c r="F73" s="58"/>
      <c r="G73" s="58"/>
      <c r="H73" s="78"/>
      <c r="I73" s="78"/>
      <c r="J73" s="59"/>
      <c r="K73" s="59"/>
      <c r="L73" s="59"/>
      <c r="M73" s="59"/>
      <c r="N73" s="59"/>
      <c r="O73" s="59"/>
      <c r="P73" s="59"/>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c r="GN73" s="44"/>
      <c r="GO73" s="44"/>
      <c r="GP73" s="44"/>
      <c r="GQ73" s="44"/>
      <c r="GR73" s="44"/>
      <c r="GS73" s="44"/>
      <c r="GT73" s="44"/>
      <c r="GU73" s="44"/>
      <c r="GV73" s="44"/>
      <c r="GW73" s="44"/>
      <c r="GX73" s="44"/>
      <c r="GY73" s="44"/>
      <c r="GZ73" s="44"/>
      <c r="HA73" s="44"/>
      <c r="HB73" s="44"/>
      <c r="HC73" s="44"/>
      <c r="HD73" s="44"/>
      <c r="HE73" s="44"/>
      <c r="HF73" s="44"/>
      <c r="HG73" s="44"/>
      <c r="HH73" s="44"/>
      <c r="HI73" s="44"/>
      <c r="HJ73" s="44"/>
      <c r="HK73" s="44"/>
      <c r="HL73" s="44"/>
      <c r="HM73" s="44"/>
      <c r="HN73" s="44"/>
      <c r="HO73" s="44"/>
      <c r="HP73" s="44"/>
      <c r="HQ73" s="44"/>
      <c r="HR73" s="44"/>
      <c r="HS73" s="44"/>
      <c r="HT73" s="44"/>
      <c r="HU73" s="44"/>
      <c r="HV73" s="44"/>
      <c r="HW73" s="44"/>
      <c r="HX73" s="44"/>
    </row>
    <row r="74" spans="1:232" x14ac:dyDescent="0.2">
      <c r="A74" s="57">
        <f>A73+1</f>
        <v>27</v>
      </c>
      <c r="B74" s="57"/>
      <c r="C74" s="88" t="s">
        <v>113</v>
      </c>
      <c r="D74" s="85" t="s">
        <v>43</v>
      </c>
      <c r="E74" s="86">
        <v>1</v>
      </c>
      <c r="F74" s="58"/>
      <c r="G74" s="58"/>
      <c r="H74" s="78"/>
      <c r="I74" s="78"/>
      <c r="J74" s="78"/>
      <c r="K74" s="78"/>
      <c r="L74" s="59"/>
      <c r="M74" s="59"/>
      <c r="N74" s="59"/>
      <c r="O74" s="59"/>
      <c r="P74" s="59"/>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c r="GN74" s="44"/>
      <c r="GO74" s="44"/>
      <c r="GP74" s="44"/>
      <c r="GQ74" s="44"/>
      <c r="GR74" s="44"/>
      <c r="GS74" s="44"/>
      <c r="GT74" s="44"/>
      <c r="GU74" s="44"/>
      <c r="GV74" s="44"/>
      <c r="GW74" s="44"/>
      <c r="GX74" s="44"/>
      <c r="GY74" s="44"/>
      <c r="GZ74" s="44"/>
      <c r="HA74" s="44"/>
      <c r="HB74" s="44"/>
      <c r="HC74" s="44"/>
      <c r="HD74" s="44"/>
      <c r="HE74" s="44"/>
      <c r="HF74" s="44"/>
      <c r="HG74" s="44"/>
      <c r="HH74" s="44"/>
      <c r="HI74" s="44"/>
      <c r="HJ74" s="44"/>
      <c r="HK74" s="44"/>
      <c r="HL74" s="44"/>
      <c r="HM74" s="44"/>
      <c r="HN74" s="44"/>
      <c r="HO74" s="44"/>
      <c r="HP74" s="44"/>
      <c r="HQ74" s="44"/>
      <c r="HR74" s="44"/>
      <c r="HS74" s="44"/>
      <c r="HT74" s="44"/>
      <c r="HU74" s="44"/>
      <c r="HV74" s="44"/>
      <c r="HW74" s="44"/>
      <c r="HX74" s="44"/>
    </row>
    <row r="75" spans="1:232" x14ac:dyDescent="0.2">
      <c r="A75" s="57"/>
      <c r="B75" s="57"/>
      <c r="C75" s="73" t="s">
        <v>104</v>
      </c>
      <c r="D75" s="60"/>
      <c r="E75" s="151"/>
      <c r="F75" s="58"/>
      <c r="G75" s="58"/>
      <c r="H75" s="78"/>
      <c r="I75" s="78"/>
      <c r="J75" s="78"/>
      <c r="K75" s="78"/>
      <c r="L75" s="59"/>
      <c r="M75" s="59"/>
      <c r="N75" s="59"/>
      <c r="O75" s="59"/>
      <c r="P75" s="59"/>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c r="GP75" s="44"/>
      <c r="GQ75" s="44"/>
      <c r="GR75" s="44"/>
      <c r="GS75" s="44"/>
      <c r="GT75" s="44"/>
      <c r="GU75" s="44"/>
      <c r="GV75" s="44"/>
      <c r="GW75" s="44"/>
      <c r="GX75" s="44"/>
      <c r="GY75" s="44"/>
      <c r="GZ75" s="44"/>
      <c r="HA75" s="44"/>
      <c r="HB75" s="44"/>
      <c r="HC75" s="44"/>
      <c r="HD75" s="44"/>
      <c r="HE75" s="44"/>
      <c r="HF75" s="44"/>
      <c r="HG75" s="44"/>
      <c r="HH75" s="44"/>
      <c r="HI75" s="44"/>
      <c r="HJ75" s="44"/>
      <c r="HK75" s="44"/>
      <c r="HL75" s="44"/>
      <c r="HM75" s="44"/>
      <c r="HN75" s="44"/>
      <c r="HO75" s="44"/>
      <c r="HP75" s="44"/>
      <c r="HQ75" s="44"/>
      <c r="HR75" s="44"/>
      <c r="HS75" s="44"/>
      <c r="HT75" s="44"/>
      <c r="HU75" s="44"/>
      <c r="HV75" s="44"/>
      <c r="HW75" s="44"/>
      <c r="HX75" s="44"/>
    </row>
    <row r="76" spans="1:232" x14ac:dyDescent="0.2">
      <c r="A76" s="57">
        <f>A74+1</f>
        <v>28</v>
      </c>
      <c r="B76" s="57"/>
      <c r="C76" s="88" t="s">
        <v>103</v>
      </c>
      <c r="D76" s="85" t="s">
        <v>43</v>
      </c>
      <c r="E76" s="86">
        <v>2</v>
      </c>
      <c r="F76" s="58"/>
      <c r="G76" s="58"/>
      <c r="H76" s="78"/>
      <c r="I76" s="78"/>
      <c r="J76" s="78"/>
      <c r="K76" s="78"/>
      <c r="L76" s="59"/>
      <c r="M76" s="59"/>
      <c r="N76" s="59"/>
      <c r="O76" s="59"/>
      <c r="P76" s="59"/>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c r="GK76" s="44"/>
      <c r="GL76" s="44"/>
      <c r="GM76" s="44"/>
      <c r="GN76" s="44"/>
      <c r="GO76" s="44"/>
      <c r="GP76" s="44"/>
      <c r="GQ76" s="44"/>
      <c r="GR76" s="44"/>
      <c r="GS76" s="44"/>
      <c r="GT76" s="44"/>
      <c r="GU76" s="44"/>
      <c r="GV76" s="44"/>
      <c r="GW76" s="44"/>
      <c r="GX76" s="44"/>
      <c r="GY76" s="44"/>
      <c r="GZ76" s="44"/>
      <c r="HA76" s="44"/>
      <c r="HB76" s="44"/>
      <c r="HC76" s="44"/>
      <c r="HD76" s="44"/>
      <c r="HE76" s="44"/>
      <c r="HF76" s="44"/>
      <c r="HG76" s="44"/>
      <c r="HH76" s="44"/>
      <c r="HI76" s="44"/>
      <c r="HJ76" s="44"/>
      <c r="HK76" s="44"/>
      <c r="HL76" s="44"/>
      <c r="HM76" s="44"/>
      <c r="HN76" s="44"/>
      <c r="HO76" s="44"/>
      <c r="HP76" s="44"/>
      <c r="HQ76" s="44"/>
      <c r="HR76" s="44"/>
      <c r="HS76" s="44"/>
      <c r="HT76" s="44"/>
      <c r="HU76" s="44"/>
      <c r="HV76" s="44"/>
      <c r="HW76" s="44"/>
      <c r="HX76" s="44"/>
    </row>
    <row r="77" spans="1:232" x14ac:dyDescent="0.2">
      <c r="A77" s="57">
        <f>A76+1</f>
        <v>29</v>
      </c>
      <c r="B77" s="57"/>
      <c r="C77" s="88" t="s">
        <v>113</v>
      </c>
      <c r="D77" s="85" t="s">
        <v>43</v>
      </c>
      <c r="E77" s="86">
        <v>1</v>
      </c>
      <c r="F77" s="58"/>
      <c r="G77" s="58"/>
      <c r="H77" s="78"/>
      <c r="I77" s="78"/>
      <c r="J77" s="78"/>
      <c r="K77" s="78"/>
      <c r="L77" s="59"/>
      <c r="M77" s="59"/>
      <c r="N77" s="59"/>
      <c r="O77" s="59"/>
      <c r="P77" s="59"/>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c r="GK77" s="44"/>
      <c r="GL77" s="44"/>
      <c r="GM77" s="44"/>
      <c r="GN77" s="44"/>
      <c r="GO77" s="44"/>
      <c r="GP77" s="44"/>
      <c r="GQ77" s="44"/>
      <c r="GR77" s="44"/>
      <c r="GS77" s="44"/>
      <c r="GT77" s="44"/>
      <c r="GU77" s="44"/>
      <c r="GV77" s="44"/>
      <c r="GW77" s="44"/>
      <c r="GX77" s="44"/>
      <c r="GY77" s="44"/>
      <c r="GZ77" s="44"/>
      <c r="HA77" s="44"/>
      <c r="HB77" s="44"/>
      <c r="HC77" s="44"/>
      <c r="HD77" s="44"/>
      <c r="HE77" s="44"/>
      <c r="HF77" s="44"/>
      <c r="HG77" s="44"/>
      <c r="HH77" s="44"/>
      <c r="HI77" s="44"/>
      <c r="HJ77" s="44"/>
      <c r="HK77" s="44"/>
      <c r="HL77" s="44"/>
      <c r="HM77" s="44"/>
      <c r="HN77" s="44"/>
      <c r="HO77" s="44"/>
      <c r="HP77" s="44"/>
      <c r="HQ77" s="44"/>
      <c r="HR77" s="44"/>
      <c r="HS77" s="44"/>
      <c r="HT77" s="44"/>
      <c r="HU77" s="44"/>
      <c r="HV77" s="44"/>
      <c r="HW77" s="44"/>
      <c r="HX77" s="44"/>
    </row>
    <row r="78" spans="1:232" x14ac:dyDescent="0.2">
      <c r="A78" s="57"/>
      <c r="B78" s="57"/>
      <c r="C78" s="70" t="s">
        <v>114</v>
      </c>
      <c r="D78" s="60"/>
      <c r="E78" s="151"/>
      <c r="F78" s="58"/>
      <c r="G78" s="58"/>
      <c r="H78" s="59"/>
      <c r="I78" s="59"/>
      <c r="J78" s="59"/>
      <c r="K78" s="59"/>
      <c r="L78" s="59"/>
      <c r="M78" s="59"/>
      <c r="N78" s="59"/>
      <c r="O78" s="59"/>
      <c r="P78" s="59"/>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c r="GJ78" s="44"/>
      <c r="GK78" s="44"/>
      <c r="GL78" s="44"/>
      <c r="GM78" s="44"/>
      <c r="GN78" s="44"/>
      <c r="GO78" s="44"/>
      <c r="GP78" s="44"/>
      <c r="GQ78" s="44"/>
      <c r="GR78" s="44"/>
      <c r="GS78" s="44"/>
      <c r="GT78" s="44"/>
      <c r="GU78" s="44"/>
      <c r="GV78" s="44"/>
      <c r="GW78" s="44"/>
      <c r="GX78" s="44"/>
      <c r="GY78" s="44"/>
      <c r="GZ78" s="44"/>
      <c r="HA78" s="44"/>
      <c r="HB78" s="44"/>
      <c r="HC78" s="44"/>
      <c r="HD78" s="44"/>
      <c r="HE78" s="44"/>
      <c r="HF78" s="44"/>
      <c r="HG78" s="44"/>
      <c r="HH78" s="44"/>
      <c r="HI78" s="44"/>
      <c r="HJ78" s="44"/>
      <c r="HK78" s="44"/>
      <c r="HL78" s="44"/>
      <c r="HM78" s="44"/>
      <c r="HN78" s="44"/>
      <c r="HO78" s="44"/>
      <c r="HP78" s="44"/>
      <c r="HQ78" s="44"/>
      <c r="HR78" s="44"/>
      <c r="HS78" s="44"/>
      <c r="HT78" s="44"/>
      <c r="HU78" s="44"/>
      <c r="HV78" s="44"/>
      <c r="HW78" s="44"/>
      <c r="HX78" s="44"/>
    </row>
    <row r="79" spans="1:232" ht="89.25" x14ac:dyDescent="0.2">
      <c r="A79" s="57">
        <f>A77+1</f>
        <v>30</v>
      </c>
      <c r="B79" s="57"/>
      <c r="C79" s="71" t="s">
        <v>116</v>
      </c>
      <c r="D79" s="85" t="s">
        <v>44</v>
      </c>
      <c r="E79" s="86">
        <v>1</v>
      </c>
      <c r="F79" s="58"/>
      <c r="G79" s="58"/>
      <c r="H79" s="78"/>
      <c r="I79" s="78"/>
      <c r="J79" s="78"/>
      <c r="K79" s="78"/>
      <c r="L79" s="59"/>
      <c r="M79" s="59"/>
      <c r="N79" s="59"/>
      <c r="O79" s="59"/>
      <c r="P79" s="59"/>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c r="GA79" s="44"/>
      <c r="GB79" s="44"/>
      <c r="GC79" s="44"/>
      <c r="GD79" s="44"/>
      <c r="GE79" s="44"/>
      <c r="GF79" s="44"/>
      <c r="GG79" s="44"/>
      <c r="GH79" s="44"/>
      <c r="GI79" s="44"/>
      <c r="GJ79" s="44"/>
      <c r="GK79" s="44"/>
      <c r="GL79" s="44"/>
      <c r="GM79" s="44"/>
      <c r="GN79" s="44"/>
      <c r="GO79" s="44"/>
      <c r="GP79" s="44"/>
      <c r="GQ79" s="44"/>
      <c r="GR79" s="44"/>
      <c r="GS79" s="44"/>
      <c r="GT79" s="44"/>
      <c r="GU79" s="44"/>
      <c r="GV79" s="44"/>
      <c r="GW79" s="44"/>
      <c r="GX79" s="44"/>
      <c r="GY79" s="44"/>
      <c r="GZ79" s="44"/>
      <c r="HA79" s="44"/>
      <c r="HB79" s="44"/>
      <c r="HC79" s="44"/>
      <c r="HD79" s="44"/>
      <c r="HE79" s="44"/>
      <c r="HF79" s="44"/>
      <c r="HG79" s="44"/>
      <c r="HH79" s="44"/>
      <c r="HI79" s="44"/>
      <c r="HJ79" s="44"/>
      <c r="HK79" s="44"/>
      <c r="HL79" s="44"/>
      <c r="HM79" s="44"/>
      <c r="HN79" s="44"/>
      <c r="HO79" s="44"/>
      <c r="HP79" s="44"/>
      <c r="HQ79" s="44"/>
      <c r="HR79" s="44"/>
      <c r="HS79" s="44"/>
      <c r="HT79" s="44"/>
      <c r="HU79" s="44"/>
      <c r="HV79" s="44"/>
      <c r="HW79" s="44"/>
      <c r="HX79" s="44"/>
    </row>
    <row r="80" spans="1:232" ht="38.25" x14ac:dyDescent="0.2">
      <c r="A80" s="57">
        <f>A79+1</f>
        <v>31</v>
      </c>
      <c r="B80" s="57"/>
      <c r="C80" s="71" t="s">
        <v>117</v>
      </c>
      <c r="D80" s="85" t="s">
        <v>44</v>
      </c>
      <c r="E80" s="86">
        <v>1</v>
      </c>
      <c r="F80" s="58"/>
      <c r="G80" s="58"/>
      <c r="H80" s="78"/>
      <c r="I80" s="78"/>
      <c r="J80" s="78"/>
      <c r="K80" s="78"/>
      <c r="L80" s="59"/>
      <c r="M80" s="59"/>
      <c r="N80" s="59"/>
      <c r="O80" s="59"/>
      <c r="P80" s="59"/>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44"/>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c r="GA80" s="44"/>
      <c r="GB80" s="44"/>
      <c r="GC80" s="44"/>
      <c r="GD80" s="44"/>
      <c r="GE80" s="44"/>
      <c r="GF80" s="44"/>
      <c r="GG80" s="44"/>
      <c r="GH80" s="44"/>
      <c r="GI80" s="44"/>
      <c r="GJ80" s="44"/>
      <c r="GK80" s="44"/>
      <c r="GL80" s="44"/>
      <c r="GM80" s="44"/>
      <c r="GN80" s="44"/>
      <c r="GO80" s="44"/>
      <c r="GP80" s="44"/>
      <c r="GQ80" s="44"/>
      <c r="GR80" s="44"/>
      <c r="GS80" s="44"/>
      <c r="GT80" s="44"/>
      <c r="GU80" s="44"/>
      <c r="GV80" s="44"/>
      <c r="GW80" s="44"/>
      <c r="GX80" s="44"/>
      <c r="GY80" s="44"/>
      <c r="GZ80" s="44"/>
      <c r="HA80" s="44"/>
      <c r="HB80" s="44"/>
      <c r="HC80" s="44"/>
      <c r="HD80" s="44"/>
      <c r="HE80" s="44"/>
      <c r="HF80" s="44"/>
      <c r="HG80" s="44"/>
      <c r="HH80" s="44"/>
      <c r="HI80" s="44"/>
      <c r="HJ80" s="44"/>
      <c r="HK80" s="44"/>
      <c r="HL80" s="44"/>
      <c r="HM80" s="44"/>
      <c r="HN80" s="44"/>
      <c r="HO80" s="44"/>
      <c r="HP80" s="44"/>
      <c r="HQ80" s="44"/>
      <c r="HR80" s="44"/>
      <c r="HS80" s="44"/>
      <c r="HT80" s="44"/>
      <c r="HU80" s="44"/>
      <c r="HV80" s="44"/>
      <c r="HW80" s="44"/>
      <c r="HX80" s="44"/>
    </row>
    <row r="81" spans="1:232" x14ac:dyDescent="0.2">
      <c r="A81" s="57"/>
      <c r="B81" s="57"/>
      <c r="C81" s="73" t="s">
        <v>102</v>
      </c>
      <c r="D81" s="60"/>
      <c r="E81" s="151"/>
      <c r="F81" s="58"/>
      <c r="G81" s="58"/>
      <c r="H81" s="78"/>
      <c r="I81" s="78"/>
      <c r="J81" s="78"/>
      <c r="K81" s="78"/>
      <c r="L81" s="59"/>
      <c r="M81" s="59"/>
      <c r="N81" s="59"/>
      <c r="O81" s="59"/>
      <c r="P81" s="59"/>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4"/>
      <c r="FE81" s="44"/>
      <c r="FF81" s="44"/>
      <c r="FG81" s="44"/>
      <c r="FH81" s="44"/>
      <c r="FI81" s="44"/>
      <c r="FJ81" s="44"/>
      <c r="FK81" s="44"/>
      <c r="FL81" s="44"/>
      <c r="FM81" s="44"/>
      <c r="FN81" s="44"/>
      <c r="FO81" s="44"/>
      <c r="FP81" s="44"/>
      <c r="FQ81" s="44"/>
      <c r="FR81" s="44"/>
      <c r="FS81" s="44"/>
      <c r="FT81" s="44"/>
      <c r="FU81" s="44"/>
      <c r="FV81" s="44"/>
      <c r="FW81" s="44"/>
      <c r="FX81" s="44"/>
      <c r="FY81" s="44"/>
      <c r="FZ81" s="44"/>
      <c r="GA81" s="44"/>
      <c r="GB81" s="44"/>
      <c r="GC81" s="44"/>
      <c r="GD81" s="44"/>
      <c r="GE81" s="44"/>
      <c r="GF81" s="44"/>
      <c r="GG81" s="44"/>
      <c r="GH81" s="44"/>
      <c r="GI81" s="44"/>
      <c r="GJ81" s="44"/>
      <c r="GK81" s="44"/>
      <c r="GL81" s="44"/>
      <c r="GM81" s="44"/>
      <c r="GN81" s="44"/>
      <c r="GO81" s="44"/>
      <c r="GP81" s="44"/>
      <c r="GQ81" s="44"/>
      <c r="GR81" s="44"/>
      <c r="GS81" s="44"/>
      <c r="GT81" s="44"/>
      <c r="GU81" s="44"/>
      <c r="GV81" s="44"/>
      <c r="GW81" s="44"/>
      <c r="GX81" s="44"/>
      <c r="GY81" s="44"/>
      <c r="GZ81" s="44"/>
      <c r="HA81" s="44"/>
      <c r="HB81" s="44"/>
      <c r="HC81" s="44"/>
      <c r="HD81" s="44"/>
      <c r="HE81" s="44"/>
      <c r="HF81" s="44"/>
      <c r="HG81" s="44"/>
      <c r="HH81" s="44"/>
      <c r="HI81" s="44"/>
      <c r="HJ81" s="44"/>
      <c r="HK81" s="44"/>
      <c r="HL81" s="44"/>
      <c r="HM81" s="44"/>
      <c r="HN81" s="44"/>
      <c r="HO81" s="44"/>
      <c r="HP81" s="44"/>
      <c r="HQ81" s="44"/>
      <c r="HR81" s="44"/>
      <c r="HS81" s="44"/>
      <c r="HT81" s="44"/>
      <c r="HU81" s="44"/>
      <c r="HV81" s="44"/>
      <c r="HW81" s="44"/>
      <c r="HX81" s="44"/>
    </row>
    <row r="82" spans="1:232" x14ac:dyDescent="0.2">
      <c r="A82" s="57">
        <f>A80+1</f>
        <v>32</v>
      </c>
      <c r="B82" s="57"/>
      <c r="C82" s="88" t="s">
        <v>113</v>
      </c>
      <c r="D82" s="85" t="s">
        <v>43</v>
      </c>
      <c r="E82" s="86">
        <v>1</v>
      </c>
      <c r="F82" s="58"/>
      <c r="G82" s="58"/>
      <c r="H82" s="78"/>
      <c r="I82" s="78"/>
      <c r="J82" s="78"/>
      <c r="K82" s="78"/>
      <c r="L82" s="59"/>
      <c r="M82" s="59"/>
      <c r="N82" s="59"/>
      <c r="O82" s="59"/>
      <c r="P82" s="59"/>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44"/>
      <c r="DN82" s="44"/>
      <c r="DO82" s="44"/>
      <c r="DP82" s="44"/>
      <c r="DQ82" s="44"/>
      <c r="DR82" s="44"/>
      <c r="DS82" s="44"/>
      <c r="DT82" s="44"/>
      <c r="DU82" s="44"/>
      <c r="DV82" s="44"/>
      <c r="DW82" s="44"/>
      <c r="DX82" s="44"/>
      <c r="DY82" s="44"/>
      <c r="DZ82" s="44"/>
      <c r="EA82" s="44"/>
      <c r="EB82" s="44"/>
      <c r="EC82" s="44"/>
      <c r="ED82" s="44"/>
      <c r="EE82" s="44"/>
      <c r="EF82" s="44"/>
      <c r="EG82" s="44"/>
      <c r="EH82" s="44"/>
      <c r="EI82" s="44"/>
      <c r="EJ82" s="44"/>
      <c r="EK82" s="44"/>
      <c r="EL82" s="44"/>
      <c r="EM82" s="44"/>
      <c r="EN82" s="44"/>
      <c r="EO82" s="44"/>
      <c r="EP82" s="44"/>
      <c r="EQ82" s="44"/>
      <c r="ER82" s="44"/>
      <c r="ES82" s="44"/>
      <c r="ET82" s="44"/>
      <c r="EU82" s="44"/>
      <c r="EV82" s="44"/>
      <c r="EW82" s="44"/>
      <c r="EX82" s="44"/>
      <c r="EY82" s="44"/>
      <c r="EZ82" s="44"/>
      <c r="FA82" s="44"/>
      <c r="FB82" s="44"/>
      <c r="FC82" s="44"/>
      <c r="FD82" s="44"/>
      <c r="FE82" s="44"/>
      <c r="FF82" s="44"/>
      <c r="FG82" s="44"/>
      <c r="FH82" s="44"/>
      <c r="FI82" s="44"/>
      <c r="FJ82" s="44"/>
      <c r="FK82" s="44"/>
      <c r="FL82" s="44"/>
      <c r="FM82" s="44"/>
      <c r="FN82" s="44"/>
      <c r="FO82" s="44"/>
      <c r="FP82" s="44"/>
      <c r="FQ82" s="44"/>
      <c r="FR82" s="44"/>
      <c r="FS82" s="44"/>
      <c r="FT82" s="44"/>
      <c r="FU82" s="44"/>
      <c r="FV82" s="44"/>
      <c r="FW82" s="44"/>
      <c r="FX82" s="44"/>
      <c r="FY82" s="44"/>
      <c r="FZ82" s="44"/>
      <c r="GA82" s="44"/>
      <c r="GB82" s="44"/>
      <c r="GC82" s="44"/>
      <c r="GD82" s="44"/>
      <c r="GE82" s="44"/>
      <c r="GF82" s="44"/>
      <c r="GG82" s="44"/>
      <c r="GH82" s="44"/>
      <c r="GI82" s="44"/>
      <c r="GJ82" s="44"/>
      <c r="GK82" s="44"/>
      <c r="GL82" s="44"/>
      <c r="GM82" s="44"/>
      <c r="GN82" s="44"/>
      <c r="GO82" s="44"/>
      <c r="GP82" s="44"/>
      <c r="GQ82" s="44"/>
      <c r="GR82" s="44"/>
      <c r="GS82" s="44"/>
      <c r="GT82" s="44"/>
      <c r="GU82" s="44"/>
      <c r="GV82" s="44"/>
      <c r="GW82" s="44"/>
      <c r="GX82" s="44"/>
      <c r="GY82" s="44"/>
      <c r="GZ82" s="44"/>
      <c r="HA82" s="44"/>
      <c r="HB82" s="44"/>
      <c r="HC82" s="44"/>
      <c r="HD82" s="44"/>
      <c r="HE82" s="44"/>
      <c r="HF82" s="44"/>
      <c r="HG82" s="44"/>
      <c r="HH82" s="44"/>
      <c r="HI82" s="44"/>
      <c r="HJ82" s="44"/>
      <c r="HK82" s="44"/>
      <c r="HL82" s="44"/>
      <c r="HM82" s="44"/>
      <c r="HN82" s="44"/>
      <c r="HO82" s="44"/>
      <c r="HP82" s="44"/>
      <c r="HQ82" s="44"/>
      <c r="HR82" s="44"/>
      <c r="HS82" s="44"/>
      <c r="HT82" s="44"/>
      <c r="HU82" s="44"/>
      <c r="HV82" s="44"/>
      <c r="HW82" s="44"/>
      <c r="HX82" s="44"/>
    </row>
    <row r="83" spans="1:232" x14ac:dyDescent="0.2">
      <c r="A83" s="57"/>
      <c r="B83" s="57"/>
      <c r="C83" s="73" t="s">
        <v>104</v>
      </c>
      <c r="D83" s="60"/>
      <c r="E83" s="151"/>
      <c r="F83" s="94"/>
      <c r="G83" s="58"/>
      <c r="H83" s="78"/>
      <c r="I83" s="78"/>
      <c r="J83" s="78"/>
      <c r="K83" s="78"/>
      <c r="L83" s="59"/>
      <c r="M83" s="59"/>
      <c r="N83" s="59"/>
      <c r="O83" s="59"/>
      <c r="P83" s="59"/>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44"/>
      <c r="DN83" s="44"/>
      <c r="DO83" s="44"/>
      <c r="DP83" s="44"/>
      <c r="DQ83" s="44"/>
      <c r="DR83" s="44"/>
      <c r="DS83" s="44"/>
      <c r="DT83" s="44"/>
      <c r="DU83" s="44"/>
      <c r="DV83" s="44"/>
      <c r="DW83" s="44"/>
      <c r="DX83" s="44"/>
      <c r="DY83" s="44"/>
      <c r="DZ83" s="44"/>
      <c r="EA83" s="44"/>
      <c r="EB83" s="44"/>
      <c r="EC83" s="44"/>
      <c r="ED83" s="44"/>
      <c r="EE83" s="44"/>
      <c r="EF83" s="44"/>
      <c r="EG83" s="44"/>
      <c r="EH83" s="44"/>
      <c r="EI83" s="44"/>
      <c r="EJ83" s="44"/>
      <c r="EK83" s="44"/>
      <c r="EL83" s="44"/>
      <c r="EM83" s="44"/>
      <c r="EN83" s="44"/>
      <c r="EO83" s="44"/>
      <c r="EP83" s="44"/>
      <c r="EQ83" s="44"/>
      <c r="ER83" s="44"/>
      <c r="ES83" s="44"/>
      <c r="ET83" s="44"/>
      <c r="EU83" s="44"/>
      <c r="EV83" s="44"/>
      <c r="EW83" s="44"/>
      <c r="EX83" s="44"/>
      <c r="EY83" s="44"/>
      <c r="EZ83" s="44"/>
      <c r="FA83" s="44"/>
      <c r="FB83" s="44"/>
      <c r="FC83" s="44"/>
      <c r="FD83" s="44"/>
      <c r="FE83" s="44"/>
      <c r="FF83" s="44"/>
      <c r="FG83" s="44"/>
      <c r="FH83" s="44"/>
      <c r="FI83" s="44"/>
      <c r="FJ83" s="44"/>
      <c r="FK83" s="44"/>
      <c r="FL83" s="44"/>
      <c r="FM83" s="44"/>
      <c r="FN83" s="44"/>
      <c r="FO83" s="44"/>
      <c r="FP83" s="44"/>
      <c r="FQ83" s="44"/>
      <c r="FR83" s="44"/>
      <c r="FS83" s="44"/>
      <c r="FT83" s="44"/>
      <c r="FU83" s="44"/>
      <c r="FV83" s="44"/>
      <c r="FW83" s="44"/>
      <c r="FX83" s="44"/>
      <c r="FY83" s="44"/>
      <c r="FZ83" s="44"/>
      <c r="GA83" s="44"/>
      <c r="GB83" s="44"/>
      <c r="GC83" s="44"/>
      <c r="GD83" s="44"/>
      <c r="GE83" s="44"/>
      <c r="GF83" s="44"/>
      <c r="GG83" s="44"/>
      <c r="GH83" s="44"/>
      <c r="GI83" s="44"/>
      <c r="GJ83" s="44"/>
      <c r="GK83" s="44"/>
      <c r="GL83" s="44"/>
      <c r="GM83" s="44"/>
      <c r="GN83" s="44"/>
      <c r="GO83" s="44"/>
      <c r="GP83" s="44"/>
      <c r="GQ83" s="44"/>
      <c r="GR83" s="44"/>
      <c r="GS83" s="44"/>
      <c r="GT83" s="44"/>
      <c r="GU83" s="44"/>
      <c r="GV83" s="44"/>
      <c r="GW83" s="44"/>
      <c r="GX83" s="44"/>
      <c r="GY83" s="44"/>
      <c r="GZ83" s="44"/>
      <c r="HA83" s="44"/>
      <c r="HB83" s="44"/>
      <c r="HC83" s="44"/>
      <c r="HD83" s="44"/>
      <c r="HE83" s="44"/>
      <c r="HF83" s="44"/>
      <c r="HG83" s="44"/>
      <c r="HH83" s="44"/>
      <c r="HI83" s="44"/>
      <c r="HJ83" s="44"/>
      <c r="HK83" s="44"/>
      <c r="HL83" s="44"/>
      <c r="HM83" s="44"/>
      <c r="HN83" s="44"/>
      <c r="HO83" s="44"/>
      <c r="HP83" s="44"/>
      <c r="HQ83" s="44"/>
      <c r="HR83" s="44"/>
      <c r="HS83" s="44"/>
      <c r="HT83" s="44"/>
      <c r="HU83" s="44"/>
      <c r="HV83" s="44"/>
      <c r="HW83" s="44"/>
      <c r="HX83" s="44"/>
    </row>
    <row r="84" spans="1:232" x14ac:dyDescent="0.2">
      <c r="A84" s="57">
        <f>A82+1</f>
        <v>33</v>
      </c>
      <c r="B84" s="57"/>
      <c r="C84" s="88" t="s">
        <v>113</v>
      </c>
      <c r="D84" s="85" t="s">
        <v>43</v>
      </c>
      <c r="E84" s="86">
        <v>1</v>
      </c>
      <c r="F84" s="58"/>
      <c r="G84" s="58"/>
      <c r="H84" s="78"/>
      <c r="I84" s="78"/>
      <c r="J84" s="78"/>
      <c r="K84" s="78"/>
      <c r="L84" s="59"/>
      <c r="M84" s="59"/>
      <c r="N84" s="59"/>
      <c r="O84" s="59"/>
      <c r="P84" s="59"/>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44"/>
      <c r="CT84" s="44"/>
      <c r="CU84" s="44"/>
      <c r="CV84" s="44"/>
      <c r="CW84" s="44"/>
      <c r="CX84" s="44"/>
      <c r="CY84" s="44"/>
      <c r="CZ84" s="44"/>
      <c r="DA84" s="44"/>
      <c r="DB84" s="44"/>
      <c r="DC84" s="44"/>
      <c r="DD84" s="44"/>
      <c r="DE84" s="44"/>
      <c r="DF84" s="44"/>
      <c r="DG84" s="44"/>
      <c r="DH84" s="44"/>
      <c r="DI84" s="44"/>
      <c r="DJ84" s="44"/>
      <c r="DK84" s="44"/>
      <c r="DL84" s="44"/>
      <c r="DM84" s="44"/>
      <c r="DN84" s="44"/>
      <c r="DO84" s="44"/>
      <c r="DP84" s="44"/>
      <c r="DQ84" s="44"/>
      <c r="DR84" s="44"/>
      <c r="DS84" s="44"/>
      <c r="DT84" s="44"/>
      <c r="DU84" s="44"/>
      <c r="DV84" s="44"/>
      <c r="DW84" s="44"/>
      <c r="DX84" s="44"/>
      <c r="DY84" s="44"/>
      <c r="DZ84" s="44"/>
      <c r="EA84" s="44"/>
      <c r="EB84" s="44"/>
      <c r="EC84" s="44"/>
      <c r="ED84" s="44"/>
      <c r="EE84" s="44"/>
      <c r="EF84" s="44"/>
      <c r="EG84" s="44"/>
      <c r="EH84" s="44"/>
      <c r="EI84" s="44"/>
      <c r="EJ84" s="44"/>
      <c r="EK84" s="44"/>
      <c r="EL84" s="44"/>
      <c r="EM84" s="44"/>
      <c r="EN84" s="44"/>
      <c r="EO84" s="44"/>
      <c r="EP84" s="44"/>
      <c r="EQ84" s="44"/>
      <c r="ER84" s="44"/>
      <c r="ES84" s="44"/>
      <c r="ET84" s="44"/>
      <c r="EU84" s="44"/>
      <c r="EV84" s="44"/>
      <c r="EW84" s="44"/>
      <c r="EX84" s="44"/>
      <c r="EY84" s="44"/>
      <c r="EZ84" s="44"/>
      <c r="FA84" s="44"/>
      <c r="FB84" s="44"/>
      <c r="FC84" s="44"/>
      <c r="FD84" s="44"/>
      <c r="FE84" s="44"/>
      <c r="FF84" s="44"/>
      <c r="FG84" s="44"/>
      <c r="FH84" s="44"/>
      <c r="FI84" s="44"/>
      <c r="FJ84" s="44"/>
      <c r="FK84" s="44"/>
      <c r="FL84" s="44"/>
      <c r="FM84" s="44"/>
      <c r="FN84" s="44"/>
      <c r="FO84" s="44"/>
      <c r="FP84" s="44"/>
      <c r="FQ84" s="44"/>
      <c r="FR84" s="44"/>
      <c r="FS84" s="44"/>
      <c r="FT84" s="44"/>
      <c r="FU84" s="44"/>
      <c r="FV84" s="44"/>
      <c r="FW84" s="44"/>
      <c r="FX84" s="44"/>
      <c r="FY84" s="44"/>
      <c r="FZ84" s="44"/>
      <c r="GA84" s="44"/>
      <c r="GB84" s="44"/>
      <c r="GC84" s="44"/>
      <c r="GD84" s="44"/>
      <c r="GE84" s="44"/>
      <c r="GF84" s="44"/>
      <c r="GG84" s="44"/>
      <c r="GH84" s="44"/>
      <c r="GI84" s="44"/>
      <c r="GJ84" s="44"/>
      <c r="GK84" s="44"/>
      <c r="GL84" s="44"/>
      <c r="GM84" s="44"/>
      <c r="GN84" s="44"/>
      <c r="GO84" s="44"/>
      <c r="GP84" s="44"/>
      <c r="GQ84" s="44"/>
      <c r="GR84" s="44"/>
      <c r="GS84" s="44"/>
      <c r="GT84" s="44"/>
      <c r="GU84" s="44"/>
      <c r="GV84" s="44"/>
      <c r="GW84" s="44"/>
      <c r="GX84" s="44"/>
      <c r="GY84" s="44"/>
      <c r="GZ84" s="44"/>
      <c r="HA84" s="44"/>
      <c r="HB84" s="44"/>
      <c r="HC84" s="44"/>
      <c r="HD84" s="44"/>
      <c r="HE84" s="44"/>
      <c r="HF84" s="44"/>
      <c r="HG84" s="44"/>
      <c r="HH84" s="44"/>
      <c r="HI84" s="44"/>
      <c r="HJ84" s="44"/>
      <c r="HK84" s="44"/>
      <c r="HL84" s="44"/>
      <c r="HM84" s="44"/>
      <c r="HN84" s="44"/>
      <c r="HO84" s="44"/>
      <c r="HP84" s="44"/>
      <c r="HQ84" s="44"/>
      <c r="HR84" s="44"/>
      <c r="HS84" s="44"/>
      <c r="HT84" s="44"/>
      <c r="HU84" s="44"/>
      <c r="HV84" s="44"/>
      <c r="HW84" s="44"/>
      <c r="HX84" s="44"/>
    </row>
    <row r="85" spans="1:232" x14ac:dyDescent="0.2">
      <c r="A85" s="57"/>
      <c r="B85" s="57"/>
      <c r="C85" s="70" t="s">
        <v>115</v>
      </c>
      <c r="D85" s="60"/>
      <c r="E85" s="151"/>
      <c r="F85" s="58"/>
      <c r="G85" s="58"/>
      <c r="H85" s="59"/>
      <c r="I85" s="59"/>
      <c r="J85" s="59"/>
      <c r="K85" s="59"/>
      <c r="L85" s="59"/>
      <c r="M85" s="59"/>
      <c r="N85" s="59"/>
      <c r="O85" s="59"/>
      <c r="P85" s="59"/>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44"/>
      <c r="DN85" s="44"/>
      <c r="DO85" s="44"/>
      <c r="DP85" s="44"/>
      <c r="DQ85" s="44"/>
      <c r="DR85" s="44"/>
      <c r="DS85" s="44"/>
      <c r="DT85" s="44"/>
      <c r="DU85" s="44"/>
      <c r="DV85" s="44"/>
      <c r="DW85" s="44"/>
      <c r="DX85" s="44"/>
      <c r="DY85" s="44"/>
      <c r="DZ85" s="44"/>
      <c r="EA85" s="44"/>
      <c r="EB85" s="44"/>
      <c r="EC85" s="44"/>
      <c r="ED85" s="44"/>
      <c r="EE85" s="44"/>
      <c r="EF85" s="44"/>
      <c r="EG85" s="44"/>
      <c r="EH85" s="44"/>
      <c r="EI85" s="44"/>
      <c r="EJ85" s="44"/>
      <c r="EK85" s="44"/>
      <c r="EL85" s="44"/>
      <c r="EM85" s="44"/>
      <c r="EN85" s="44"/>
      <c r="EO85" s="44"/>
      <c r="EP85" s="44"/>
      <c r="EQ85" s="44"/>
      <c r="ER85" s="44"/>
      <c r="ES85" s="44"/>
      <c r="ET85" s="44"/>
      <c r="EU85" s="44"/>
      <c r="EV85" s="44"/>
      <c r="EW85" s="44"/>
      <c r="EX85" s="44"/>
      <c r="EY85" s="44"/>
      <c r="EZ85" s="44"/>
      <c r="FA85" s="44"/>
      <c r="FB85" s="44"/>
      <c r="FC85" s="44"/>
      <c r="FD85" s="44"/>
      <c r="FE85" s="44"/>
      <c r="FF85" s="44"/>
      <c r="FG85" s="44"/>
      <c r="FH85" s="44"/>
      <c r="FI85" s="44"/>
      <c r="FJ85" s="44"/>
      <c r="FK85" s="44"/>
      <c r="FL85" s="44"/>
      <c r="FM85" s="44"/>
      <c r="FN85" s="44"/>
      <c r="FO85" s="44"/>
      <c r="FP85" s="44"/>
      <c r="FQ85" s="44"/>
      <c r="FR85" s="44"/>
      <c r="FS85" s="44"/>
      <c r="FT85" s="44"/>
      <c r="FU85" s="44"/>
      <c r="FV85" s="44"/>
      <c r="FW85" s="44"/>
      <c r="FX85" s="44"/>
      <c r="FY85" s="44"/>
      <c r="FZ85" s="44"/>
      <c r="GA85" s="44"/>
      <c r="GB85" s="44"/>
      <c r="GC85" s="44"/>
      <c r="GD85" s="44"/>
      <c r="GE85" s="44"/>
      <c r="GF85" s="44"/>
      <c r="GG85" s="44"/>
      <c r="GH85" s="44"/>
      <c r="GI85" s="44"/>
      <c r="GJ85" s="44"/>
      <c r="GK85" s="44"/>
      <c r="GL85" s="44"/>
      <c r="GM85" s="44"/>
      <c r="GN85" s="44"/>
      <c r="GO85" s="44"/>
      <c r="GP85" s="44"/>
      <c r="GQ85" s="44"/>
      <c r="GR85" s="44"/>
      <c r="GS85" s="44"/>
      <c r="GT85" s="44"/>
      <c r="GU85" s="44"/>
      <c r="GV85" s="44"/>
      <c r="GW85" s="44"/>
      <c r="GX85" s="44"/>
      <c r="GY85" s="44"/>
      <c r="GZ85" s="44"/>
      <c r="HA85" s="44"/>
      <c r="HB85" s="44"/>
      <c r="HC85" s="44"/>
      <c r="HD85" s="44"/>
      <c r="HE85" s="44"/>
      <c r="HF85" s="44"/>
      <c r="HG85" s="44"/>
      <c r="HH85" s="44"/>
      <c r="HI85" s="44"/>
      <c r="HJ85" s="44"/>
      <c r="HK85" s="44"/>
      <c r="HL85" s="44"/>
      <c r="HM85" s="44"/>
      <c r="HN85" s="44"/>
      <c r="HO85" s="44"/>
      <c r="HP85" s="44"/>
      <c r="HQ85" s="44"/>
      <c r="HR85" s="44"/>
      <c r="HS85" s="44"/>
      <c r="HT85" s="44"/>
      <c r="HU85" s="44"/>
      <c r="HV85" s="44"/>
      <c r="HW85" s="44"/>
      <c r="HX85" s="44"/>
    </row>
    <row r="86" spans="1:232" x14ac:dyDescent="0.2">
      <c r="A86" s="57"/>
      <c r="B86" s="57"/>
      <c r="C86" s="73" t="s">
        <v>98</v>
      </c>
      <c r="D86" s="60"/>
      <c r="E86" s="151"/>
      <c r="F86" s="58"/>
      <c r="G86" s="58"/>
      <c r="H86" s="59"/>
      <c r="I86" s="59"/>
      <c r="J86" s="59"/>
      <c r="K86" s="59"/>
      <c r="L86" s="59"/>
      <c r="M86" s="59"/>
      <c r="N86" s="59"/>
      <c r="O86" s="59"/>
      <c r="P86" s="59"/>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c r="DE86" s="44"/>
      <c r="DF86" s="44"/>
      <c r="DG86" s="44"/>
      <c r="DH86" s="44"/>
      <c r="DI86" s="44"/>
      <c r="DJ86" s="44"/>
      <c r="DK86" s="44"/>
      <c r="DL86" s="44"/>
      <c r="DM86" s="44"/>
      <c r="DN86" s="44"/>
      <c r="DO86" s="44"/>
      <c r="DP86" s="44"/>
      <c r="DQ86" s="44"/>
      <c r="DR86" s="44"/>
      <c r="DS86" s="44"/>
      <c r="DT86" s="44"/>
      <c r="DU86" s="44"/>
      <c r="DV86" s="44"/>
      <c r="DW86" s="44"/>
      <c r="DX86" s="44"/>
      <c r="DY86" s="44"/>
      <c r="DZ86" s="44"/>
      <c r="EA86" s="44"/>
      <c r="EB86" s="44"/>
      <c r="EC86" s="44"/>
      <c r="ED86" s="44"/>
      <c r="EE86" s="44"/>
      <c r="EF86" s="44"/>
      <c r="EG86" s="44"/>
      <c r="EH86" s="44"/>
      <c r="EI86" s="44"/>
      <c r="EJ86" s="44"/>
      <c r="EK86" s="44"/>
      <c r="EL86" s="44"/>
      <c r="EM86" s="44"/>
      <c r="EN86" s="44"/>
      <c r="EO86" s="44"/>
      <c r="EP86" s="44"/>
      <c r="EQ86" s="44"/>
      <c r="ER86" s="44"/>
      <c r="ES86" s="44"/>
      <c r="ET86" s="44"/>
      <c r="EU86" s="44"/>
      <c r="EV86" s="44"/>
      <c r="EW86" s="44"/>
      <c r="EX86" s="44"/>
      <c r="EY86" s="44"/>
      <c r="EZ86" s="44"/>
      <c r="FA86" s="44"/>
      <c r="FB86" s="44"/>
      <c r="FC86" s="44"/>
      <c r="FD86" s="44"/>
      <c r="FE86" s="44"/>
      <c r="FF86" s="44"/>
      <c r="FG86" s="44"/>
      <c r="FH86" s="44"/>
      <c r="FI86" s="44"/>
      <c r="FJ86" s="44"/>
      <c r="FK86" s="44"/>
      <c r="FL86" s="44"/>
      <c r="FM86" s="44"/>
      <c r="FN86" s="44"/>
      <c r="FO86" s="44"/>
      <c r="FP86" s="44"/>
      <c r="FQ86" s="44"/>
      <c r="FR86" s="44"/>
      <c r="FS86" s="44"/>
      <c r="FT86" s="44"/>
      <c r="FU86" s="44"/>
      <c r="FV86" s="44"/>
      <c r="FW86" s="44"/>
      <c r="FX86" s="44"/>
      <c r="FY86" s="44"/>
      <c r="FZ86" s="44"/>
      <c r="GA86" s="44"/>
      <c r="GB86" s="44"/>
      <c r="GC86" s="44"/>
      <c r="GD86" s="44"/>
      <c r="GE86" s="44"/>
      <c r="GF86" s="44"/>
      <c r="GG86" s="44"/>
      <c r="GH86" s="44"/>
      <c r="GI86" s="44"/>
      <c r="GJ86" s="44"/>
      <c r="GK86" s="44"/>
      <c r="GL86" s="44"/>
      <c r="GM86" s="44"/>
      <c r="GN86" s="44"/>
      <c r="GO86" s="44"/>
      <c r="GP86" s="44"/>
      <c r="GQ86" s="44"/>
      <c r="GR86" s="44"/>
      <c r="GS86" s="44"/>
      <c r="GT86" s="44"/>
      <c r="GU86" s="44"/>
      <c r="GV86" s="44"/>
      <c r="GW86" s="44"/>
      <c r="GX86" s="44"/>
      <c r="GY86" s="44"/>
      <c r="GZ86" s="44"/>
      <c r="HA86" s="44"/>
      <c r="HB86" s="44"/>
      <c r="HC86" s="44"/>
      <c r="HD86" s="44"/>
      <c r="HE86" s="44"/>
      <c r="HF86" s="44"/>
      <c r="HG86" s="44"/>
      <c r="HH86" s="44"/>
      <c r="HI86" s="44"/>
      <c r="HJ86" s="44"/>
      <c r="HK86" s="44"/>
      <c r="HL86" s="44"/>
      <c r="HM86" s="44"/>
      <c r="HN86" s="44"/>
      <c r="HO86" s="44"/>
      <c r="HP86" s="44"/>
      <c r="HQ86" s="44"/>
      <c r="HR86" s="44"/>
      <c r="HS86" s="44"/>
      <c r="HT86" s="44"/>
      <c r="HU86" s="44"/>
      <c r="HV86" s="44"/>
      <c r="HW86" s="44"/>
      <c r="HX86" s="44"/>
    </row>
    <row r="87" spans="1:232" x14ac:dyDescent="0.2">
      <c r="A87" s="57">
        <f>A84+1</f>
        <v>34</v>
      </c>
      <c r="B87" s="57"/>
      <c r="C87" s="88" t="s">
        <v>105</v>
      </c>
      <c r="D87" s="84" t="s">
        <v>43</v>
      </c>
      <c r="E87" s="158">
        <v>1</v>
      </c>
      <c r="F87" s="58"/>
      <c r="G87" s="58"/>
      <c r="H87" s="78"/>
      <c r="I87" s="78"/>
      <c r="J87" s="78"/>
      <c r="K87" s="78"/>
      <c r="L87" s="59"/>
      <c r="M87" s="59"/>
      <c r="N87" s="59"/>
      <c r="O87" s="59"/>
      <c r="P87" s="59"/>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c r="DD87" s="44"/>
      <c r="DE87" s="44"/>
      <c r="DF87" s="44"/>
      <c r="DG87" s="44"/>
      <c r="DH87" s="44"/>
      <c r="DI87" s="44"/>
      <c r="DJ87" s="44"/>
      <c r="DK87" s="44"/>
      <c r="DL87" s="44"/>
      <c r="DM87" s="44"/>
      <c r="DN87" s="44"/>
      <c r="DO87" s="44"/>
      <c r="DP87" s="44"/>
      <c r="DQ87" s="44"/>
      <c r="DR87" s="44"/>
      <c r="DS87" s="44"/>
      <c r="DT87" s="44"/>
      <c r="DU87" s="44"/>
      <c r="DV87" s="44"/>
      <c r="DW87" s="44"/>
      <c r="DX87" s="44"/>
      <c r="DY87" s="44"/>
      <c r="DZ87" s="44"/>
      <c r="EA87" s="44"/>
      <c r="EB87" s="44"/>
      <c r="EC87" s="44"/>
      <c r="ED87" s="44"/>
      <c r="EE87" s="44"/>
      <c r="EF87" s="44"/>
      <c r="EG87" s="44"/>
      <c r="EH87" s="44"/>
      <c r="EI87" s="44"/>
      <c r="EJ87" s="44"/>
      <c r="EK87" s="44"/>
      <c r="EL87" s="44"/>
      <c r="EM87" s="44"/>
      <c r="EN87" s="44"/>
      <c r="EO87" s="44"/>
      <c r="EP87" s="44"/>
      <c r="EQ87" s="44"/>
      <c r="ER87" s="44"/>
      <c r="ES87" s="44"/>
      <c r="ET87" s="44"/>
      <c r="EU87" s="44"/>
      <c r="EV87" s="44"/>
      <c r="EW87" s="44"/>
      <c r="EX87" s="44"/>
      <c r="EY87" s="44"/>
      <c r="EZ87" s="44"/>
      <c r="FA87" s="44"/>
      <c r="FB87" s="44"/>
      <c r="FC87" s="44"/>
      <c r="FD87" s="44"/>
      <c r="FE87" s="44"/>
      <c r="FF87" s="44"/>
      <c r="FG87" s="44"/>
      <c r="FH87" s="44"/>
      <c r="FI87" s="44"/>
      <c r="FJ87" s="44"/>
      <c r="FK87" s="44"/>
      <c r="FL87" s="44"/>
      <c r="FM87" s="44"/>
      <c r="FN87" s="44"/>
      <c r="FO87" s="44"/>
      <c r="FP87" s="44"/>
      <c r="FQ87" s="44"/>
      <c r="FR87" s="44"/>
      <c r="FS87" s="44"/>
      <c r="FT87" s="44"/>
      <c r="FU87" s="44"/>
      <c r="FV87" s="44"/>
      <c r="FW87" s="44"/>
      <c r="FX87" s="44"/>
      <c r="FY87" s="44"/>
      <c r="FZ87" s="44"/>
      <c r="GA87" s="44"/>
      <c r="GB87" s="44"/>
      <c r="GC87" s="44"/>
      <c r="GD87" s="44"/>
      <c r="GE87" s="44"/>
      <c r="GF87" s="44"/>
      <c r="GG87" s="44"/>
      <c r="GH87" s="44"/>
      <c r="GI87" s="44"/>
      <c r="GJ87" s="44"/>
      <c r="GK87" s="44"/>
      <c r="GL87" s="44"/>
      <c r="GM87" s="44"/>
      <c r="GN87" s="44"/>
      <c r="GO87" s="44"/>
      <c r="GP87" s="44"/>
      <c r="GQ87" s="44"/>
      <c r="GR87" s="44"/>
      <c r="GS87" s="44"/>
      <c r="GT87" s="44"/>
      <c r="GU87" s="44"/>
      <c r="GV87" s="44"/>
      <c r="GW87" s="44"/>
      <c r="GX87" s="44"/>
      <c r="GY87" s="44"/>
      <c r="GZ87" s="44"/>
      <c r="HA87" s="44"/>
      <c r="HB87" s="44"/>
      <c r="HC87" s="44"/>
      <c r="HD87" s="44"/>
      <c r="HE87" s="44"/>
      <c r="HF87" s="44"/>
      <c r="HG87" s="44"/>
      <c r="HH87" s="44"/>
      <c r="HI87" s="44"/>
      <c r="HJ87" s="44"/>
      <c r="HK87" s="44"/>
      <c r="HL87" s="44"/>
      <c r="HM87" s="44"/>
      <c r="HN87" s="44"/>
      <c r="HO87" s="44"/>
      <c r="HP87" s="44"/>
      <c r="HQ87" s="44"/>
      <c r="HR87" s="44"/>
      <c r="HS87" s="44"/>
      <c r="HT87" s="44"/>
      <c r="HU87" s="44"/>
      <c r="HV87" s="44"/>
      <c r="HW87" s="44"/>
      <c r="HX87" s="44"/>
    </row>
    <row r="88" spans="1:232" ht="25.5" x14ac:dyDescent="0.2">
      <c r="A88" s="57"/>
      <c r="B88" s="57"/>
      <c r="C88" s="73" t="s">
        <v>106</v>
      </c>
      <c r="D88" s="84"/>
      <c r="E88" s="154"/>
      <c r="F88" s="58"/>
      <c r="G88" s="58"/>
      <c r="H88" s="78"/>
      <c r="I88" s="78"/>
      <c r="J88" s="78"/>
      <c r="K88" s="78"/>
      <c r="L88" s="59"/>
      <c r="M88" s="59"/>
      <c r="N88" s="59"/>
      <c r="O88" s="59"/>
      <c r="P88" s="59"/>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row>
    <row r="89" spans="1:232" x14ac:dyDescent="0.2">
      <c r="A89" s="57">
        <f>A87+1</f>
        <v>35</v>
      </c>
      <c r="B89" s="57"/>
      <c r="C89" s="88" t="s">
        <v>99</v>
      </c>
      <c r="D89" s="85" t="s">
        <v>43</v>
      </c>
      <c r="E89" s="86">
        <v>1</v>
      </c>
      <c r="F89" s="58"/>
      <c r="G89" s="58"/>
      <c r="H89" s="78"/>
      <c r="I89" s="78"/>
      <c r="J89" s="78"/>
      <c r="K89" s="78"/>
      <c r="L89" s="59"/>
      <c r="M89" s="59"/>
      <c r="N89" s="59"/>
      <c r="O89" s="59"/>
      <c r="P89" s="59"/>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c r="DD89" s="44"/>
      <c r="DE89" s="44"/>
      <c r="DF89" s="44"/>
      <c r="DG89" s="44"/>
      <c r="DH89" s="44"/>
      <c r="DI89" s="44"/>
      <c r="DJ89" s="44"/>
      <c r="DK89" s="44"/>
      <c r="DL89" s="44"/>
      <c r="DM89" s="44"/>
      <c r="DN89" s="44"/>
      <c r="DO89" s="44"/>
      <c r="DP89" s="44"/>
      <c r="DQ89" s="44"/>
      <c r="DR89" s="44"/>
      <c r="DS89" s="44"/>
      <c r="DT89" s="44"/>
      <c r="DU89" s="44"/>
      <c r="DV89" s="44"/>
      <c r="DW89" s="44"/>
      <c r="DX89" s="44"/>
      <c r="DY89" s="44"/>
      <c r="DZ89" s="44"/>
      <c r="EA89" s="44"/>
      <c r="EB89" s="44"/>
      <c r="EC89" s="44"/>
      <c r="ED89" s="44"/>
      <c r="EE89" s="44"/>
      <c r="EF89" s="44"/>
      <c r="EG89" s="44"/>
      <c r="EH89" s="44"/>
      <c r="EI89" s="44"/>
      <c r="EJ89" s="44"/>
      <c r="EK89" s="44"/>
      <c r="EL89" s="44"/>
      <c r="EM89" s="44"/>
      <c r="EN89" s="44"/>
      <c r="EO89" s="44"/>
      <c r="EP89" s="44"/>
      <c r="EQ89" s="44"/>
      <c r="ER89" s="44"/>
      <c r="ES89" s="44"/>
      <c r="ET89" s="44"/>
      <c r="EU89" s="44"/>
      <c r="EV89" s="44"/>
      <c r="EW89" s="44"/>
      <c r="EX89" s="44"/>
      <c r="EY89" s="44"/>
      <c r="EZ89" s="44"/>
      <c r="FA89" s="44"/>
      <c r="FB89" s="44"/>
      <c r="FC89" s="44"/>
      <c r="FD89" s="44"/>
      <c r="FE89" s="44"/>
      <c r="FF89" s="44"/>
      <c r="FG89" s="44"/>
      <c r="FH89" s="44"/>
      <c r="FI89" s="44"/>
      <c r="FJ89" s="44"/>
      <c r="FK89" s="44"/>
      <c r="FL89" s="44"/>
      <c r="FM89" s="44"/>
      <c r="FN89" s="44"/>
      <c r="FO89" s="44"/>
      <c r="FP89" s="44"/>
      <c r="FQ89" s="44"/>
      <c r="FR89" s="44"/>
      <c r="FS89" s="44"/>
      <c r="FT89" s="44"/>
      <c r="FU89" s="44"/>
      <c r="FV89" s="44"/>
      <c r="FW89" s="44"/>
      <c r="FX89" s="44"/>
      <c r="FY89" s="44"/>
      <c r="FZ89" s="44"/>
      <c r="GA89" s="44"/>
      <c r="GB89" s="44"/>
      <c r="GC89" s="44"/>
      <c r="GD89" s="44"/>
      <c r="GE89" s="44"/>
      <c r="GF89" s="44"/>
      <c r="GG89" s="44"/>
      <c r="GH89" s="44"/>
      <c r="GI89" s="44"/>
      <c r="GJ89" s="44"/>
      <c r="GK89" s="44"/>
      <c r="GL89" s="44"/>
      <c r="GM89" s="44"/>
      <c r="GN89" s="44"/>
      <c r="GO89" s="44"/>
      <c r="GP89" s="44"/>
      <c r="GQ89" s="44"/>
      <c r="GR89" s="44"/>
      <c r="GS89" s="44"/>
      <c r="GT89" s="44"/>
      <c r="GU89" s="44"/>
      <c r="GV89" s="44"/>
      <c r="GW89" s="44"/>
      <c r="GX89" s="44"/>
      <c r="GY89" s="44"/>
      <c r="GZ89" s="44"/>
      <c r="HA89" s="44"/>
      <c r="HB89" s="44"/>
      <c r="HC89" s="44"/>
      <c r="HD89" s="44"/>
      <c r="HE89" s="44"/>
      <c r="HF89" s="44"/>
      <c r="HG89" s="44"/>
      <c r="HH89" s="44"/>
      <c r="HI89" s="44"/>
      <c r="HJ89" s="44"/>
      <c r="HK89" s="44"/>
      <c r="HL89" s="44"/>
      <c r="HM89" s="44"/>
      <c r="HN89" s="44"/>
      <c r="HO89" s="44"/>
      <c r="HP89" s="44"/>
      <c r="HQ89" s="44"/>
      <c r="HR89" s="44"/>
      <c r="HS89" s="44"/>
      <c r="HT89" s="44"/>
      <c r="HU89" s="44"/>
      <c r="HV89" s="44"/>
      <c r="HW89" s="44"/>
      <c r="HX89" s="44"/>
    </row>
    <row r="90" spans="1:232" x14ac:dyDescent="0.2">
      <c r="A90" s="57"/>
      <c r="B90" s="57"/>
      <c r="C90" s="73" t="s">
        <v>107</v>
      </c>
      <c r="D90" s="85"/>
      <c r="E90" s="155"/>
      <c r="F90" s="58"/>
      <c r="G90" s="58"/>
      <c r="H90" s="78"/>
      <c r="I90" s="78"/>
      <c r="J90" s="78"/>
      <c r="K90" s="78"/>
      <c r="L90" s="59"/>
      <c r="M90" s="59"/>
      <c r="N90" s="59"/>
      <c r="O90" s="59"/>
      <c r="P90" s="59"/>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c r="DD90" s="44"/>
      <c r="DE90" s="44"/>
      <c r="DF90" s="44"/>
      <c r="DG90" s="44"/>
      <c r="DH90" s="44"/>
      <c r="DI90" s="44"/>
      <c r="DJ90" s="44"/>
      <c r="DK90" s="44"/>
      <c r="DL90" s="44"/>
      <c r="DM90" s="44"/>
      <c r="DN90" s="44"/>
      <c r="DO90" s="44"/>
      <c r="DP90" s="44"/>
      <c r="DQ90" s="44"/>
      <c r="DR90" s="44"/>
      <c r="DS90" s="44"/>
      <c r="DT90" s="44"/>
      <c r="DU90" s="44"/>
      <c r="DV90" s="44"/>
      <c r="DW90" s="44"/>
      <c r="DX90" s="44"/>
      <c r="DY90" s="44"/>
      <c r="DZ90" s="44"/>
      <c r="EA90" s="44"/>
      <c r="EB90" s="44"/>
      <c r="EC90" s="44"/>
      <c r="ED90" s="44"/>
      <c r="EE90" s="44"/>
      <c r="EF90" s="44"/>
      <c r="EG90" s="44"/>
      <c r="EH90" s="44"/>
      <c r="EI90" s="44"/>
      <c r="EJ90" s="44"/>
      <c r="EK90" s="44"/>
      <c r="EL90" s="44"/>
      <c r="EM90" s="44"/>
      <c r="EN90" s="44"/>
      <c r="EO90" s="44"/>
      <c r="EP90" s="44"/>
      <c r="EQ90" s="44"/>
      <c r="ER90" s="44"/>
      <c r="ES90" s="44"/>
      <c r="ET90" s="44"/>
      <c r="EU90" s="44"/>
      <c r="EV90" s="44"/>
      <c r="EW90" s="44"/>
      <c r="EX90" s="44"/>
      <c r="EY90" s="44"/>
      <c r="EZ90" s="44"/>
      <c r="FA90" s="44"/>
      <c r="FB90" s="44"/>
      <c r="FC90" s="44"/>
      <c r="FD90" s="44"/>
      <c r="FE90" s="44"/>
      <c r="FF90" s="44"/>
      <c r="FG90" s="44"/>
      <c r="FH90" s="44"/>
      <c r="FI90" s="44"/>
      <c r="FJ90" s="44"/>
      <c r="FK90" s="44"/>
      <c r="FL90" s="44"/>
      <c r="FM90" s="44"/>
      <c r="FN90" s="44"/>
      <c r="FO90" s="44"/>
      <c r="FP90" s="44"/>
      <c r="FQ90" s="44"/>
      <c r="FR90" s="44"/>
      <c r="FS90" s="44"/>
      <c r="FT90" s="44"/>
      <c r="FU90" s="44"/>
      <c r="FV90" s="44"/>
      <c r="FW90" s="44"/>
      <c r="FX90" s="44"/>
      <c r="FY90" s="44"/>
      <c r="FZ90" s="44"/>
      <c r="GA90" s="44"/>
      <c r="GB90" s="44"/>
      <c r="GC90" s="44"/>
      <c r="GD90" s="44"/>
      <c r="GE90" s="44"/>
      <c r="GF90" s="44"/>
      <c r="GG90" s="44"/>
      <c r="GH90" s="44"/>
      <c r="GI90" s="44"/>
      <c r="GJ90" s="44"/>
      <c r="GK90" s="44"/>
      <c r="GL90" s="44"/>
      <c r="GM90" s="44"/>
      <c r="GN90" s="44"/>
      <c r="GO90" s="44"/>
      <c r="GP90" s="44"/>
      <c r="GQ90" s="44"/>
      <c r="GR90" s="44"/>
      <c r="GS90" s="44"/>
      <c r="GT90" s="44"/>
      <c r="GU90" s="44"/>
      <c r="GV90" s="44"/>
      <c r="GW90" s="44"/>
      <c r="GX90" s="44"/>
      <c r="GY90" s="44"/>
      <c r="GZ90" s="44"/>
      <c r="HA90" s="44"/>
      <c r="HB90" s="44"/>
      <c r="HC90" s="44"/>
      <c r="HD90" s="44"/>
      <c r="HE90" s="44"/>
      <c r="HF90" s="44"/>
      <c r="HG90" s="44"/>
      <c r="HH90" s="44"/>
      <c r="HI90" s="44"/>
      <c r="HJ90" s="44"/>
      <c r="HK90" s="44"/>
      <c r="HL90" s="44"/>
      <c r="HM90" s="44"/>
      <c r="HN90" s="44"/>
      <c r="HO90" s="44"/>
      <c r="HP90" s="44"/>
      <c r="HQ90" s="44"/>
      <c r="HR90" s="44"/>
      <c r="HS90" s="44"/>
      <c r="HT90" s="44"/>
      <c r="HU90" s="44"/>
      <c r="HV90" s="44"/>
      <c r="HW90" s="44"/>
      <c r="HX90" s="44"/>
    </row>
    <row r="91" spans="1:232" x14ac:dyDescent="0.2">
      <c r="A91" s="57">
        <f>A89+1</f>
        <v>36</v>
      </c>
      <c r="B91" s="57"/>
      <c r="C91" s="88" t="s">
        <v>99</v>
      </c>
      <c r="D91" s="85" t="s">
        <v>43</v>
      </c>
      <c r="E91" s="86">
        <v>1</v>
      </c>
      <c r="F91" s="58"/>
      <c r="G91" s="58"/>
      <c r="H91" s="78"/>
      <c r="I91" s="78"/>
      <c r="J91" s="78"/>
      <c r="K91" s="78"/>
      <c r="L91" s="59"/>
      <c r="M91" s="59"/>
      <c r="N91" s="59"/>
      <c r="O91" s="59"/>
      <c r="P91" s="59"/>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c r="DD91" s="44"/>
      <c r="DE91" s="44"/>
      <c r="DF91" s="44"/>
      <c r="DG91" s="44"/>
      <c r="DH91" s="44"/>
      <c r="DI91" s="44"/>
      <c r="DJ91" s="44"/>
      <c r="DK91" s="44"/>
      <c r="DL91" s="44"/>
      <c r="DM91" s="44"/>
      <c r="DN91" s="44"/>
      <c r="DO91" s="44"/>
      <c r="DP91" s="44"/>
      <c r="DQ91" s="44"/>
      <c r="DR91" s="44"/>
      <c r="DS91" s="44"/>
      <c r="DT91" s="44"/>
      <c r="DU91" s="44"/>
      <c r="DV91" s="44"/>
      <c r="DW91" s="44"/>
      <c r="DX91" s="44"/>
      <c r="DY91" s="44"/>
      <c r="DZ91" s="44"/>
      <c r="EA91" s="44"/>
      <c r="EB91" s="44"/>
      <c r="EC91" s="44"/>
      <c r="ED91" s="44"/>
      <c r="EE91" s="44"/>
      <c r="EF91" s="44"/>
      <c r="EG91" s="44"/>
      <c r="EH91" s="44"/>
      <c r="EI91" s="44"/>
      <c r="EJ91" s="44"/>
      <c r="EK91" s="44"/>
      <c r="EL91" s="44"/>
      <c r="EM91" s="44"/>
      <c r="EN91" s="44"/>
      <c r="EO91" s="44"/>
      <c r="EP91" s="44"/>
      <c r="EQ91" s="44"/>
      <c r="ER91" s="44"/>
      <c r="ES91" s="44"/>
      <c r="ET91" s="44"/>
      <c r="EU91" s="44"/>
      <c r="EV91" s="44"/>
      <c r="EW91" s="44"/>
      <c r="EX91" s="44"/>
      <c r="EY91" s="44"/>
      <c r="EZ91" s="44"/>
      <c r="FA91" s="44"/>
      <c r="FB91" s="44"/>
      <c r="FC91" s="44"/>
      <c r="FD91" s="44"/>
      <c r="FE91" s="44"/>
      <c r="FF91" s="44"/>
      <c r="FG91" s="44"/>
      <c r="FH91" s="44"/>
      <c r="FI91" s="44"/>
      <c r="FJ91" s="44"/>
      <c r="FK91" s="44"/>
      <c r="FL91" s="44"/>
      <c r="FM91" s="44"/>
      <c r="FN91" s="44"/>
      <c r="FO91" s="44"/>
      <c r="FP91" s="44"/>
      <c r="FQ91" s="44"/>
      <c r="FR91" s="44"/>
      <c r="FS91" s="44"/>
      <c r="FT91" s="44"/>
      <c r="FU91" s="44"/>
      <c r="FV91" s="44"/>
      <c r="FW91" s="44"/>
      <c r="FX91" s="44"/>
      <c r="FY91" s="44"/>
      <c r="FZ91" s="44"/>
      <c r="GA91" s="44"/>
      <c r="GB91" s="44"/>
      <c r="GC91" s="44"/>
      <c r="GD91" s="44"/>
      <c r="GE91" s="44"/>
      <c r="GF91" s="44"/>
      <c r="GG91" s="44"/>
      <c r="GH91" s="44"/>
      <c r="GI91" s="44"/>
      <c r="GJ91" s="44"/>
      <c r="GK91" s="44"/>
      <c r="GL91" s="44"/>
      <c r="GM91" s="44"/>
      <c r="GN91" s="44"/>
      <c r="GO91" s="44"/>
      <c r="GP91" s="44"/>
      <c r="GQ91" s="44"/>
      <c r="GR91" s="44"/>
      <c r="GS91" s="44"/>
      <c r="GT91" s="44"/>
      <c r="GU91" s="44"/>
      <c r="GV91" s="44"/>
      <c r="GW91" s="44"/>
      <c r="GX91" s="44"/>
      <c r="GY91" s="44"/>
      <c r="GZ91" s="44"/>
      <c r="HA91" s="44"/>
      <c r="HB91" s="44"/>
      <c r="HC91" s="44"/>
      <c r="HD91" s="44"/>
      <c r="HE91" s="44"/>
      <c r="HF91" s="44"/>
      <c r="HG91" s="44"/>
      <c r="HH91" s="44"/>
      <c r="HI91" s="44"/>
      <c r="HJ91" s="44"/>
      <c r="HK91" s="44"/>
      <c r="HL91" s="44"/>
      <c r="HM91" s="44"/>
      <c r="HN91" s="44"/>
      <c r="HO91" s="44"/>
      <c r="HP91" s="44"/>
      <c r="HQ91" s="44"/>
      <c r="HR91" s="44"/>
      <c r="HS91" s="44"/>
      <c r="HT91" s="44"/>
      <c r="HU91" s="44"/>
      <c r="HV91" s="44"/>
      <c r="HW91" s="44"/>
      <c r="HX91" s="44"/>
    </row>
    <row r="92" spans="1:232" x14ac:dyDescent="0.2">
      <c r="A92" s="57"/>
      <c r="B92" s="57"/>
      <c r="C92" s="73" t="s">
        <v>102</v>
      </c>
      <c r="D92" s="60"/>
      <c r="E92" s="151"/>
      <c r="F92" s="58"/>
      <c r="G92" s="58"/>
      <c r="H92" s="78"/>
      <c r="I92" s="78"/>
      <c r="J92" s="78"/>
      <c r="K92" s="78"/>
      <c r="L92" s="59"/>
      <c r="M92" s="59"/>
      <c r="N92" s="59"/>
      <c r="O92" s="59"/>
      <c r="P92" s="59"/>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c r="CV92" s="44"/>
      <c r="CW92" s="44"/>
      <c r="CX92" s="44"/>
      <c r="CY92" s="44"/>
      <c r="CZ92" s="44"/>
      <c r="DA92" s="44"/>
      <c r="DB92" s="44"/>
      <c r="DC92" s="44"/>
      <c r="DD92" s="44"/>
      <c r="DE92" s="44"/>
      <c r="DF92" s="44"/>
      <c r="DG92" s="44"/>
      <c r="DH92" s="44"/>
      <c r="DI92" s="44"/>
      <c r="DJ92" s="44"/>
      <c r="DK92" s="44"/>
      <c r="DL92" s="44"/>
      <c r="DM92" s="44"/>
      <c r="DN92" s="44"/>
      <c r="DO92" s="44"/>
      <c r="DP92" s="44"/>
      <c r="DQ92" s="44"/>
      <c r="DR92" s="44"/>
      <c r="DS92" s="44"/>
      <c r="DT92" s="44"/>
      <c r="DU92" s="44"/>
      <c r="DV92" s="44"/>
      <c r="DW92" s="44"/>
      <c r="DX92" s="44"/>
      <c r="DY92" s="44"/>
      <c r="DZ92" s="44"/>
      <c r="EA92" s="44"/>
      <c r="EB92" s="44"/>
      <c r="EC92" s="44"/>
      <c r="ED92" s="44"/>
      <c r="EE92" s="44"/>
      <c r="EF92" s="44"/>
      <c r="EG92" s="44"/>
      <c r="EH92" s="44"/>
      <c r="EI92" s="44"/>
      <c r="EJ92" s="44"/>
      <c r="EK92" s="44"/>
      <c r="EL92" s="44"/>
      <c r="EM92" s="44"/>
      <c r="EN92" s="44"/>
      <c r="EO92" s="44"/>
      <c r="EP92" s="44"/>
      <c r="EQ92" s="44"/>
      <c r="ER92" s="44"/>
      <c r="ES92" s="44"/>
      <c r="ET92" s="44"/>
      <c r="EU92" s="44"/>
      <c r="EV92" s="44"/>
      <c r="EW92" s="44"/>
      <c r="EX92" s="44"/>
      <c r="EY92" s="44"/>
      <c r="EZ92" s="44"/>
      <c r="FA92" s="44"/>
      <c r="FB92" s="44"/>
      <c r="FC92" s="44"/>
      <c r="FD92" s="44"/>
      <c r="FE92" s="44"/>
      <c r="FF92" s="44"/>
      <c r="FG92" s="44"/>
      <c r="FH92" s="44"/>
      <c r="FI92" s="44"/>
      <c r="FJ92" s="44"/>
      <c r="FK92" s="44"/>
      <c r="FL92" s="44"/>
      <c r="FM92" s="44"/>
      <c r="FN92" s="44"/>
      <c r="FO92" s="44"/>
      <c r="FP92" s="44"/>
      <c r="FQ92" s="44"/>
      <c r="FR92" s="44"/>
      <c r="FS92" s="44"/>
      <c r="FT92" s="44"/>
      <c r="FU92" s="44"/>
      <c r="FV92" s="44"/>
      <c r="FW92" s="44"/>
      <c r="FX92" s="44"/>
      <c r="FY92" s="44"/>
      <c r="FZ92" s="44"/>
      <c r="GA92" s="44"/>
      <c r="GB92" s="44"/>
      <c r="GC92" s="44"/>
      <c r="GD92" s="44"/>
      <c r="GE92" s="44"/>
      <c r="GF92" s="44"/>
      <c r="GG92" s="44"/>
      <c r="GH92" s="44"/>
      <c r="GI92" s="44"/>
      <c r="GJ92" s="44"/>
      <c r="GK92" s="44"/>
      <c r="GL92" s="44"/>
      <c r="GM92" s="44"/>
      <c r="GN92" s="44"/>
      <c r="GO92" s="44"/>
      <c r="GP92" s="44"/>
      <c r="GQ92" s="44"/>
      <c r="GR92" s="44"/>
      <c r="GS92" s="44"/>
      <c r="GT92" s="44"/>
      <c r="GU92" s="44"/>
      <c r="GV92" s="44"/>
      <c r="GW92" s="44"/>
      <c r="GX92" s="44"/>
      <c r="GY92" s="44"/>
      <c r="GZ92" s="44"/>
      <c r="HA92" s="44"/>
      <c r="HB92" s="44"/>
      <c r="HC92" s="44"/>
      <c r="HD92" s="44"/>
      <c r="HE92" s="44"/>
      <c r="HF92" s="44"/>
      <c r="HG92" s="44"/>
      <c r="HH92" s="44"/>
      <c r="HI92" s="44"/>
      <c r="HJ92" s="44"/>
      <c r="HK92" s="44"/>
      <c r="HL92" s="44"/>
      <c r="HM92" s="44"/>
      <c r="HN92" s="44"/>
      <c r="HO92" s="44"/>
      <c r="HP92" s="44"/>
      <c r="HQ92" s="44"/>
      <c r="HR92" s="44"/>
      <c r="HS92" s="44"/>
      <c r="HT92" s="44"/>
      <c r="HU92" s="44"/>
      <c r="HV92" s="44"/>
      <c r="HW92" s="44"/>
      <c r="HX92" s="44"/>
    </row>
    <row r="93" spans="1:232" x14ac:dyDescent="0.2">
      <c r="A93" s="57">
        <f>A91+1</f>
        <v>37</v>
      </c>
      <c r="B93" s="57"/>
      <c r="C93" s="88" t="s">
        <v>103</v>
      </c>
      <c r="D93" s="85" t="s">
        <v>43</v>
      </c>
      <c r="E93" s="86">
        <v>2</v>
      </c>
      <c r="F93" s="58"/>
      <c r="G93" s="58"/>
      <c r="H93" s="78"/>
      <c r="I93" s="78"/>
      <c r="J93" s="59"/>
      <c r="K93" s="59"/>
      <c r="L93" s="59"/>
      <c r="M93" s="59"/>
      <c r="N93" s="59"/>
      <c r="O93" s="59"/>
      <c r="P93" s="59"/>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c r="CV93" s="44"/>
      <c r="CW93" s="44"/>
      <c r="CX93" s="44"/>
      <c r="CY93" s="44"/>
      <c r="CZ93" s="44"/>
      <c r="DA93" s="44"/>
      <c r="DB93" s="44"/>
      <c r="DC93" s="44"/>
      <c r="DD93" s="44"/>
      <c r="DE93" s="44"/>
      <c r="DF93" s="44"/>
      <c r="DG93" s="44"/>
      <c r="DH93" s="44"/>
      <c r="DI93" s="44"/>
      <c r="DJ93" s="44"/>
      <c r="DK93" s="44"/>
      <c r="DL93" s="44"/>
      <c r="DM93" s="44"/>
      <c r="DN93" s="44"/>
      <c r="DO93" s="44"/>
      <c r="DP93" s="44"/>
      <c r="DQ93" s="44"/>
      <c r="DR93" s="44"/>
      <c r="DS93" s="44"/>
      <c r="DT93" s="44"/>
      <c r="DU93" s="44"/>
      <c r="DV93" s="44"/>
      <c r="DW93" s="44"/>
      <c r="DX93" s="44"/>
      <c r="DY93" s="44"/>
      <c r="DZ93" s="44"/>
      <c r="EA93" s="44"/>
      <c r="EB93" s="44"/>
      <c r="EC93" s="44"/>
      <c r="ED93" s="44"/>
      <c r="EE93" s="44"/>
      <c r="EF93" s="44"/>
      <c r="EG93" s="44"/>
      <c r="EH93" s="44"/>
      <c r="EI93" s="44"/>
      <c r="EJ93" s="44"/>
      <c r="EK93" s="44"/>
      <c r="EL93" s="44"/>
      <c r="EM93" s="44"/>
      <c r="EN93" s="44"/>
      <c r="EO93" s="44"/>
      <c r="EP93" s="44"/>
      <c r="EQ93" s="44"/>
      <c r="ER93" s="44"/>
      <c r="ES93" s="44"/>
      <c r="ET93" s="44"/>
      <c r="EU93" s="44"/>
      <c r="EV93" s="44"/>
      <c r="EW93" s="44"/>
      <c r="EX93" s="44"/>
      <c r="EY93" s="44"/>
      <c r="EZ93" s="44"/>
      <c r="FA93" s="44"/>
      <c r="FB93" s="44"/>
      <c r="FC93" s="44"/>
      <c r="FD93" s="44"/>
      <c r="FE93" s="44"/>
      <c r="FF93" s="44"/>
      <c r="FG93" s="44"/>
      <c r="FH93" s="44"/>
      <c r="FI93" s="44"/>
      <c r="FJ93" s="44"/>
      <c r="FK93" s="44"/>
      <c r="FL93" s="44"/>
      <c r="FM93" s="44"/>
      <c r="FN93" s="44"/>
      <c r="FO93" s="44"/>
      <c r="FP93" s="44"/>
      <c r="FQ93" s="44"/>
      <c r="FR93" s="44"/>
      <c r="FS93" s="44"/>
      <c r="FT93" s="44"/>
      <c r="FU93" s="44"/>
      <c r="FV93" s="44"/>
      <c r="FW93" s="44"/>
      <c r="FX93" s="44"/>
      <c r="FY93" s="44"/>
      <c r="FZ93" s="44"/>
      <c r="GA93" s="44"/>
      <c r="GB93" s="44"/>
      <c r="GC93" s="44"/>
      <c r="GD93" s="44"/>
      <c r="GE93" s="44"/>
      <c r="GF93" s="44"/>
      <c r="GG93" s="44"/>
      <c r="GH93" s="44"/>
      <c r="GI93" s="44"/>
      <c r="GJ93" s="44"/>
      <c r="GK93" s="44"/>
      <c r="GL93" s="44"/>
      <c r="GM93" s="44"/>
      <c r="GN93" s="44"/>
      <c r="GO93" s="44"/>
      <c r="GP93" s="44"/>
      <c r="GQ93" s="44"/>
      <c r="GR93" s="44"/>
      <c r="GS93" s="44"/>
      <c r="GT93" s="44"/>
      <c r="GU93" s="44"/>
      <c r="GV93" s="44"/>
      <c r="GW93" s="44"/>
      <c r="GX93" s="44"/>
      <c r="GY93" s="44"/>
      <c r="GZ93" s="44"/>
      <c r="HA93" s="44"/>
      <c r="HB93" s="44"/>
      <c r="HC93" s="44"/>
      <c r="HD93" s="44"/>
      <c r="HE93" s="44"/>
      <c r="HF93" s="44"/>
      <c r="HG93" s="44"/>
      <c r="HH93" s="44"/>
      <c r="HI93" s="44"/>
      <c r="HJ93" s="44"/>
      <c r="HK93" s="44"/>
      <c r="HL93" s="44"/>
      <c r="HM93" s="44"/>
      <c r="HN93" s="44"/>
      <c r="HO93" s="44"/>
      <c r="HP93" s="44"/>
      <c r="HQ93" s="44"/>
      <c r="HR93" s="44"/>
      <c r="HS93" s="44"/>
      <c r="HT93" s="44"/>
      <c r="HU93" s="44"/>
      <c r="HV93" s="44"/>
      <c r="HW93" s="44"/>
      <c r="HX93" s="44"/>
    </row>
    <row r="94" spans="1:232" x14ac:dyDescent="0.2">
      <c r="A94" s="57"/>
      <c r="B94" s="57"/>
      <c r="C94" s="73" t="s">
        <v>104</v>
      </c>
      <c r="D94" s="60"/>
      <c r="E94" s="151"/>
      <c r="F94" s="58"/>
      <c r="G94" s="58"/>
      <c r="H94" s="78"/>
      <c r="I94" s="78"/>
      <c r="J94" s="78"/>
      <c r="K94" s="78"/>
      <c r="L94" s="59"/>
      <c r="M94" s="59"/>
      <c r="N94" s="59"/>
      <c r="O94" s="59"/>
      <c r="P94" s="59"/>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44"/>
      <c r="DK94" s="44"/>
      <c r="DL94" s="44"/>
      <c r="DM94" s="44"/>
      <c r="DN94" s="44"/>
      <c r="DO94" s="44"/>
      <c r="DP94" s="44"/>
      <c r="DQ94" s="44"/>
      <c r="DR94" s="44"/>
      <c r="DS94" s="44"/>
      <c r="DT94" s="44"/>
      <c r="DU94" s="44"/>
      <c r="DV94" s="44"/>
      <c r="DW94" s="44"/>
      <c r="DX94" s="44"/>
      <c r="DY94" s="44"/>
      <c r="DZ94" s="44"/>
      <c r="EA94" s="44"/>
      <c r="EB94" s="44"/>
      <c r="EC94" s="44"/>
      <c r="ED94" s="44"/>
      <c r="EE94" s="44"/>
      <c r="EF94" s="44"/>
      <c r="EG94" s="44"/>
      <c r="EH94" s="44"/>
      <c r="EI94" s="44"/>
      <c r="EJ94" s="44"/>
      <c r="EK94" s="44"/>
      <c r="EL94" s="44"/>
      <c r="EM94" s="44"/>
      <c r="EN94" s="44"/>
      <c r="EO94" s="44"/>
      <c r="EP94" s="44"/>
      <c r="EQ94" s="44"/>
      <c r="ER94" s="44"/>
      <c r="ES94" s="44"/>
      <c r="ET94" s="44"/>
      <c r="EU94" s="44"/>
      <c r="EV94" s="44"/>
      <c r="EW94" s="44"/>
      <c r="EX94" s="44"/>
      <c r="EY94" s="44"/>
      <c r="EZ94" s="44"/>
      <c r="FA94" s="44"/>
      <c r="FB94" s="44"/>
      <c r="FC94" s="44"/>
      <c r="FD94" s="44"/>
      <c r="FE94" s="44"/>
      <c r="FF94" s="44"/>
      <c r="FG94" s="44"/>
      <c r="FH94" s="44"/>
      <c r="FI94" s="44"/>
      <c r="FJ94" s="44"/>
      <c r="FK94" s="44"/>
      <c r="FL94" s="44"/>
      <c r="FM94" s="44"/>
      <c r="FN94" s="44"/>
      <c r="FO94" s="44"/>
      <c r="FP94" s="44"/>
      <c r="FQ94" s="44"/>
      <c r="FR94" s="44"/>
      <c r="FS94" s="44"/>
      <c r="FT94" s="44"/>
      <c r="FU94" s="44"/>
      <c r="FV94" s="44"/>
      <c r="FW94" s="44"/>
      <c r="FX94" s="44"/>
      <c r="FY94" s="44"/>
      <c r="FZ94" s="44"/>
      <c r="GA94" s="44"/>
      <c r="GB94" s="44"/>
      <c r="GC94" s="44"/>
      <c r="GD94" s="44"/>
      <c r="GE94" s="44"/>
      <c r="GF94" s="44"/>
      <c r="GG94" s="44"/>
      <c r="GH94" s="44"/>
      <c r="GI94" s="44"/>
      <c r="GJ94" s="44"/>
      <c r="GK94" s="44"/>
      <c r="GL94" s="44"/>
      <c r="GM94" s="44"/>
      <c r="GN94" s="44"/>
      <c r="GO94" s="44"/>
      <c r="GP94" s="44"/>
      <c r="GQ94" s="44"/>
      <c r="GR94" s="44"/>
      <c r="GS94" s="44"/>
      <c r="GT94" s="44"/>
      <c r="GU94" s="44"/>
      <c r="GV94" s="44"/>
      <c r="GW94" s="44"/>
      <c r="GX94" s="44"/>
      <c r="GY94" s="44"/>
      <c r="GZ94" s="44"/>
      <c r="HA94" s="44"/>
      <c r="HB94" s="44"/>
      <c r="HC94" s="44"/>
      <c r="HD94" s="44"/>
      <c r="HE94" s="44"/>
      <c r="HF94" s="44"/>
      <c r="HG94" s="44"/>
      <c r="HH94" s="44"/>
      <c r="HI94" s="44"/>
      <c r="HJ94" s="44"/>
      <c r="HK94" s="44"/>
      <c r="HL94" s="44"/>
      <c r="HM94" s="44"/>
      <c r="HN94" s="44"/>
      <c r="HO94" s="44"/>
      <c r="HP94" s="44"/>
      <c r="HQ94" s="44"/>
      <c r="HR94" s="44"/>
      <c r="HS94" s="44"/>
      <c r="HT94" s="44"/>
      <c r="HU94" s="44"/>
      <c r="HV94" s="44"/>
      <c r="HW94" s="44"/>
      <c r="HX94" s="44"/>
    </row>
    <row r="95" spans="1:232" x14ac:dyDescent="0.2">
      <c r="A95" s="57">
        <f>A93+1</f>
        <v>38</v>
      </c>
      <c r="B95" s="57"/>
      <c r="C95" s="88" t="s">
        <v>103</v>
      </c>
      <c r="D95" s="85" t="s">
        <v>43</v>
      </c>
      <c r="E95" s="86">
        <v>2</v>
      </c>
      <c r="F95" s="58"/>
      <c r="G95" s="58"/>
      <c r="H95" s="78"/>
      <c r="I95" s="78"/>
      <c r="J95" s="78"/>
      <c r="K95" s="78"/>
      <c r="L95" s="59"/>
      <c r="M95" s="59"/>
      <c r="N95" s="59"/>
      <c r="O95" s="59"/>
      <c r="P95" s="59"/>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44"/>
      <c r="DK95" s="44"/>
      <c r="DL95" s="44"/>
      <c r="DM95" s="44"/>
      <c r="DN95" s="44"/>
      <c r="DO95" s="44"/>
      <c r="DP95" s="44"/>
      <c r="DQ95" s="44"/>
      <c r="DR95" s="44"/>
      <c r="DS95" s="44"/>
      <c r="DT95" s="44"/>
      <c r="DU95" s="44"/>
      <c r="DV95" s="44"/>
      <c r="DW95" s="44"/>
      <c r="DX95" s="44"/>
      <c r="DY95" s="44"/>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44"/>
      <c r="FA95" s="44"/>
      <c r="FB95" s="44"/>
      <c r="FC95" s="44"/>
      <c r="FD95" s="44"/>
      <c r="FE95" s="44"/>
      <c r="FF95" s="44"/>
      <c r="FG95" s="44"/>
      <c r="FH95" s="44"/>
      <c r="FI95" s="44"/>
      <c r="FJ95" s="44"/>
      <c r="FK95" s="44"/>
      <c r="FL95" s="44"/>
      <c r="FM95" s="44"/>
      <c r="FN95" s="44"/>
      <c r="FO95" s="44"/>
      <c r="FP95" s="44"/>
      <c r="FQ95" s="44"/>
      <c r="FR95" s="44"/>
      <c r="FS95" s="44"/>
      <c r="FT95" s="44"/>
      <c r="FU95" s="44"/>
      <c r="FV95" s="44"/>
      <c r="FW95" s="44"/>
      <c r="FX95" s="44"/>
      <c r="FY95" s="44"/>
      <c r="FZ95" s="44"/>
      <c r="GA95" s="44"/>
      <c r="GB95" s="44"/>
      <c r="GC95" s="44"/>
      <c r="GD95" s="44"/>
      <c r="GE95" s="44"/>
      <c r="GF95" s="44"/>
      <c r="GG95" s="44"/>
      <c r="GH95" s="44"/>
      <c r="GI95" s="44"/>
      <c r="GJ95" s="44"/>
      <c r="GK95" s="44"/>
      <c r="GL95" s="44"/>
      <c r="GM95" s="44"/>
      <c r="GN95" s="44"/>
      <c r="GO95" s="44"/>
      <c r="GP95" s="44"/>
      <c r="GQ95" s="44"/>
      <c r="GR95" s="44"/>
      <c r="GS95" s="44"/>
      <c r="GT95" s="44"/>
      <c r="GU95" s="44"/>
      <c r="GV95" s="44"/>
      <c r="GW95" s="44"/>
      <c r="GX95" s="44"/>
      <c r="GY95" s="44"/>
      <c r="GZ95" s="44"/>
      <c r="HA95" s="44"/>
      <c r="HB95" s="44"/>
      <c r="HC95" s="44"/>
      <c r="HD95" s="44"/>
      <c r="HE95" s="44"/>
      <c r="HF95" s="44"/>
      <c r="HG95" s="44"/>
      <c r="HH95" s="44"/>
      <c r="HI95" s="44"/>
      <c r="HJ95" s="44"/>
      <c r="HK95" s="44"/>
      <c r="HL95" s="44"/>
      <c r="HM95" s="44"/>
      <c r="HN95" s="44"/>
      <c r="HO95" s="44"/>
      <c r="HP95" s="44"/>
      <c r="HQ95" s="44"/>
      <c r="HR95" s="44"/>
      <c r="HS95" s="44"/>
      <c r="HT95" s="44"/>
      <c r="HU95" s="44"/>
      <c r="HV95" s="44"/>
      <c r="HW95" s="44"/>
      <c r="HX95" s="44"/>
    </row>
    <row r="96" spans="1:232" x14ac:dyDescent="0.2">
      <c r="A96" s="57"/>
      <c r="B96" s="57"/>
      <c r="C96" s="70" t="s">
        <v>118</v>
      </c>
      <c r="D96" s="60"/>
      <c r="E96" s="151"/>
      <c r="F96" s="58"/>
      <c r="G96" s="58"/>
      <c r="H96" s="59"/>
      <c r="I96" s="59"/>
      <c r="J96" s="59"/>
      <c r="K96" s="59"/>
      <c r="L96" s="59"/>
      <c r="M96" s="59"/>
      <c r="N96" s="59"/>
      <c r="O96" s="59"/>
      <c r="P96" s="59"/>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c r="DD96" s="44"/>
      <c r="DE96" s="44"/>
      <c r="DF96" s="44"/>
      <c r="DG96" s="44"/>
      <c r="DH96" s="44"/>
      <c r="DI96" s="44"/>
      <c r="DJ96" s="44"/>
      <c r="DK96" s="44"/>
      <c r="DL96" s="44"/>
      <c r="DM96" s="44"/>
      <c r="DN96" s="44"/>
      <c r="DO96" s="44"/>
      <c r="DP96" s="44"/>
      <c r="DQ96" s="44"/>
      <c r="DR96" s="44"/>
      <c r="DS96" s="44"/>
      <c r="DT96" s="44"/>
      <c r="DU96" s="44"/>
      <c r="DV96" s="44"/>
      <c r="DW96" s="44"/>
      <c r="DX96" s="44"/>
      <c r="DY96" s="44"/>
      <c r="DZ96" s="44"/>
      <c r="EA96" s="44"/>
      <c r="EB96" s="44"/>
      <c r="EC96" s="44"/>
      <c r="ED96" s="44"/>
      <c r="EE96" s="44"/>
      <c r="EF96" s="44"/>
      <c r="EG96" s="44"/>
      <c r="EH96" s="44"/>
      <c r="EI96" s="44"/>
      <c r="EJ96" s="44"/>
      <c r="EK96" s="44"/>
      <c r="EL96" s="44"/>
      <c r="EM96" s="44"/>
      <c r="EN96" s="44"/>
      <c r="EO96" s="44"/>
      <c r="EP96" s="44"/>
      <c r="EQ96" s="44"/>
      <c r="ER96" s="44"/>
      <c r="ES96" s="44"/>
      <c r="ET96" s="44"/>
      <c r="EU96" s="44"/>
      <c r="EV96" s="44"/>
      <c r="EW96" s="44"/>
      <c r="EX96" s="44"/>
      <c r="EY96" s="44"/>
      <c r="EZ96" s="44"/>
      <c r="FA96" s="44"/>
      <c r="FB96" s="44"/>
      <c r="FC96" s="44"/>
      <c r="FD96" s="44"/>
      <c r="FE96" s="44"/>
      <c r="FF96" s="44"/>
      <c r="FG96" s="44"/>
      <c r="FH96" s="44"/>
      <c r="FI96" s="44"/>
      <c r="FJ96" s="44"/>
      <c r="FK96" s="44"/>
      <c r="FL96" s="44"/>
      <c r="FM96" s="44"/>
      <c r="FN96" s="44"/>
      <c r="FO96" s="44"/>
      <c r="FP96" s="44"/>
      <c r="FQ96" s="44"/>
      <c r="FR96" s="44"/>
      <c r="FS96" s="44"/>
      <c r="FT96" s="44"/>
      <c r="FU96" s="44"/>
      <c r="FV96" s="44"/>
      <c r="FW96" s="44"/>
      <c r="FX96" s="44"/>
      <c r="FY96" s="44"/>
      <c r="FZ96" s="44"/>
      <c r="GA96" s="44"/>
      <c r="GB96" s="44"/>
      <c r="GC96" s="44"/>
      <c r="GD96" s="44"/>
      <c r="GE96" s="44"/>
      <c r="GF96" s="44"/>
      <c r="GG96" s="44"/>
      <c r="GH96" s="44"/>
      <c r="GI96" s="44"/>
      <c r="GJ96" s="44"/>
      <c r="GK96" s="44"/>
      <c r="GL96" s="44"/>
      <c r="GM96" s="44"/>
      <c r="GN96" s="44"/>
      <c r="GO96" s="44"/>
      <c r="GP96" s="44"/>
      <c r="GQ96" s="44"/>
      <c r="GR96" s="44"/>
      <c r="GS96" s="44"/>
      <c r="GT96" s="44"/>
      <c r="GU96" s="44"/>
      <c r="GV96" s="44"/>
      <c r="GW96" s="44"/>
      <c r="GX96" s="44"/>
      <c r="GY96" s="44"/>
      <c r="GZ96" s="44"/>
      <c r="HA96" s="44"/>
      <c r="HB96" s="44"/>
      <c r="HC96" s="44"/>
      <c r="HD96" s="44"/>
      <c r="HE96" s="44"/>
      <c r="HF96" s="44"/>
      <c r="HG96" s="44"/>
      <c r="HH96" s="44"/>
      <c r="HI96" s="44"/>
      <c r="HJ96" s="44"/>
      <c r="HK96" s="44"/>
      <c r="HL96" s="44"/>
      <c r="HM96" s="44"/>
      <c r="HN96" s="44"/>
      <c r="HO96" s="44"/>
      <c r="HP96" s="44"/>
      <c r="HQ96" s="44"/>
      <c r="HR96" s="44"/>
      <c r="HS96" s="44"/>
      <c r="HT96" s="44"/>
      <c r="HU96" s="44"/>
      <c r="HV96" s="44"/>
      <c r="HW96" s="44"/>
      <c r="HX96" s="44"/>
    </row>
    <row r="97" spans="1:232" x14ac:dyDescent="0.2">
      <c r="A97" s="57"/>
      <c r="B97" s="57"/>
      <c r="C97" s="73" t="s">
        <v>119</v>
      </c>
      <c r="D97" s="60"/>
      <c r="E97" s="151"/>
      <c r="F97" s="58"/>
      <c r="G97" s="58"/>
      <c r="H97" s="59"/>
      <c r="I97" s="59"/>
      <c r="J97" s="59"/>
      <c r="K97" s="59"/>
      <c r="L97" s="59"/>
      <c r="M97" s="59"/>
      <c r="N97" s="59"/>
      <c r="O97" s="59"/>
      <c r="P97" s="59"/>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44"/>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44"/>
      <c r="FA97" s="44"/>
      <c r="FB97" s="44"/>
      <c r="FC97" s="44"/>
      <c r="FD97" s="44"/>
      <c r="FE97" s="44"/>
      <c r="FF97" s="44"/>
      <c r="FG97" s="44"/>
      <c r="FH97" s="44"/>
      <c r="FI97" s="44"/>
      <c r="FJ97" s="44"/>
      <c r="FK97" s="44"/>
      <c r="FL97" s="44"/>
      <c r="FM97" s="44"/>
      <c r="FN97" s="44"/>
      <c r="FO97" s="44"/>
      <c r="FP97" s="44"/>
      <c r="FQ97" s="44"/>
      <c r="FR97" s="44"/>
      <c r="FS97" s="44"/>
      <c r="FT97" s="44"/>
      <c r="FU97" s="44"/>
      <c r="FV97" s="44"/>
      <c r="FW97" s="44"/>
      <c r="FX97" s="44"/>
      <c r="FY97" s="44"/>
      <c r="FZ97" s="44"/>
      <c r="GA97" s="44"/>
      <c r="GB97" s="44"/>
      <c r="GC97" s="44"/>
      <c r="GD97" s="44"/>
      <c r="GE97" s="44"/>
      <c r="GF97" s="44"/>
      <c r="GG97" s="44"/>
      <c r="GH97" s="44"/>
      <c r="GI97" s="44"/>
      <c r="GJ97" s="44"/>
      <c r="GK97" s="44"/>
      <c r="GL97" s="44"/>
      <c r="GM97" s="44"/>
      <c r="GN97" s="44"/>
      <c r="GO97" s="44"/>
      <c r="GP97" s="44"/>
      <c r="GQ97" s="44"/>
      <c r="GR97" s="44"/>
      <c r="GS97" s="44"/>
      <c r="GT97" s="44"/>
      <c r="GU97" s="44"/>
      <c r="GV97" s="44"/>
      <c r="GW97" s="44"/>
      <c r="GX97" s="44"/>
      <c r="GY97" s="44"/>
      <c r="GZ97" s="44"/>
      <c r="HA97" s="44"/>
      <c r="HB97" s="44"/>
      <c r="HC97" s="44"/>
      <c r="HD97" s="44"/>
      <c r="HE97" s="44"/>
      <c r="HF97" s="44"/>
      <c r="HG97" s="44"/>
      <c r="HH97" s="44"/>
      <c r="HI97" s="44"/>
      <c r="HJ97" s="44"/>
      <c r="HK97" s="44"/>
      <c r="HL97" s="44"/>
      <c r="HM97" s="44"/>
      <c r="HN97" s="44"/>
      <c r="HO97" s="44"/>
      <c r="HP97" s="44"/>
      <c r="HQ97" s="44"/>
      <c r="HR97" s="44"/>
      <c r="HS97" s="44"/>
      <c r="HT97" s="44"/>
      <c r="HU97" s="44"/>
      <c r="HV97" s="44"/>
      <c r="HW97" s="44"/>
      <c r="HX97" s="44"/>
    </row>
    <row r="98" spans="1:232" x14ac:dyDescent="0.2">
      <c r="A98" s="57">
        <f>A95+1</f>
        <v>39</v>
      </c>
      <c r="B98" s="57"/>
      <c r="C98" s="88" t="s">
        <v>103</v>
      </c>
      <c r="D98" s="84" t="s">
        <v>43</v>
      </c>
      <c r="E98" s="158">
        <v>1</v>
      </c>
      <c r="F98" s="58"/>
      <c r="G98" s="58"/>
      <c r="H98" s="78"/>
      <c r="I98" s="59"/>
      <c r="J98" s="59"/>
      <c r="K98" s="59"/>
      <c r="L98" s="59"/>
      <c r="M98" s="59"/>
      <c r="N98" s="59"/>
      <c r="O98" s="59"/>
      <c r="P98" s="59"/>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44"/>
      <c r="FC98" s="44"/>
      <c r="FD98" s="44"/>
      <c r="FE98" s="44"/>
      <c r="FF98" s="44"/>
      <c r="FG98" s="44"/>
      <c r="FH98" s="44"/>
      <c r="FI98" s="44"/>
      <c r="FJ98" s="44"/>
      <c r="FK98" s="44"/>
      <c r="FL98" s="44"/>
      <c r="FM98" s="44"/>
      <c r="FN98" s="44"/>
      <c r="FO98" s="44"/>
      <c r="FP98" s="44"/>
      <c r="FQ98" s="44"/>
      <c r="FR98" s="44"/>
      <c r="FS98" s="44"/>
      <c r="FT98" s="44"/>
      <c r="FU98" s="44"/>
      <c r="FV98" s="44"/>
      <c r="FW98" s="44"/>
      <c r="FX98" s="44"/>
      <c r="FY98" s="44"/>
      <c r="FZ98" s="44"/>
      <c r="GA98" s="44"/>
      <c r="GB98" s="44"/>
      <c r="GC98" s="44"/>
      <c r="GD98" s="44"/>
      <c r="GE98" s="44"/>
      <c r="GF98" s="44"/>
      <c r="GG98" s="44"/>
      <c r="GH98" s="44"/>
      <c r="GI98" s="44"/>
      <c r="GJ98" s="44"/>
      <c r="GK98" s="44"/>
      <c r="GL98" s="44"/>
      <c r="GM98" s="44"/>
      <c r="GN98" s="44"/>
      <c r="GO98" s="44"/>
      <c r="GP98" s="44"/>
      <c r="GQ98" s="44"/>
      <c r="GR98" s="44"/>
      <c r="GS98" s="44"/>
      <c r="GT98" s="44"/>
      <c r="GU98" s="44"/>
      <c r="GV98" s="44"/>
      <c r="GW98" s="44"/>
      <c r="GX98" s="44"/>
      <c r="GY98" s="44"/>
      <c r="GZ98" s="44"/>
      <c r="HA98" s="44"/>
      <c r="HB98" s="44"/>
      <c r="HC98" s="44"/>
      <c r="HD98" s="44"/>
      <c r="HE98" s="44"/>
      <c r="HF98" s="44"/>
      <c r="HG98" s="44"/>
      <c r="HH98" s="44"/>
      <c r="HI98" s="44"/>
      <c r="HJ98" s="44"/>
      <c r="HK98" s="44"/>
      <c r="HL98" s="44"/>
      <c r="HM98" s="44"/>
      <c r="HN98" s="44"/>
      <c r="HO98" s="44"/>
      <c r="HP98" s="44"/>
      <c r="HQ98" s="44"/>
      <c r="HR98" s="44"/>
      <c r="HS98" s="44"/>
      <c r="HT98" s="44"/>
      <c r="HU98" s="44"/>
      <c r="HV98" s="44"/>
      <c r="HW98" s="44"/>
      <c r="HX98" s="44"/>
    </row>
    <row r="99" spans="1:232" x14ac:dyDescent="0.2">
      <c r="A99" s="57"/>
      <c r="B99" s="57"/>
      <c r="C99" s="73" t="s">
        <v>102</v>
      </c>
      <c r="D99" s="84"/>
      <c r="E99" s="154"/>
      <c r="F99" s="58"/>
      <c r="G99" s="58"/>
      <c r="H99" s="78"/>
      <c r="I99" s="78"/>
      <c r="J99" s="78"/>
      <c r="K99" s="78"/>
      <c r="L99" s="59"/>
      <c r="M99" s="59"/>
      <c r="N99" s="59"/>
      <c r="O99" s="59"/>
      <c r="P99" s="59"/>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44"/>
      <c r="FA99" s="44"/>
      <c r="FB99" s="44"/>
      <c r="FC99" s="44"/>
      <c r="FD99" s="44"/>
      <c r="FE99" s="44"/>
      <c r="FF99" s="44"/>
      <c r="FG99" s="44"/>
      <c r="FH99" s="44"/>
      <c r="FI99" s="44"/>
      <c r="FJ99" s="44"/>
      <c r="FK99" s="44"/>
      <c r="FL99" s="44"/>
      <c r="FM99" s="44"/>
      <c r="FN99" s="44"/>
      <c r="FO99" s="44"/>
      <c r="FP99" s="44"/>
      <c r="FQ99" s="44"/>
      <c r="FR99" s="44"/>
      <c r="FS99" s="44"/>
      <c r="FT99" s="44"/>
      <c r="FU99" s="44"/>
      <c r="FV99" s="44"/>
      <c r="FW99" s="44"/>
      <c r="FX99" s="44"/>
      <c r="FY99" s="44"/>
      <c r="FZ99" s="44"/>
      <c r="GA99" s="44"/>
      <c r="GB99" s="44"/>
      <c r="GC99" s="44"/>
      <c r="GD99" s="44"/>
      <c r="GE99" s="44"/>
      <c r="GF99" s="44"/>
      <c r="GG99" s="44"/>
      <c r="GH99" s="44"/>
      <c r="GI99" s="44"/>
      <c r="GJ99" s="44"/>
      <c r="GK99" s="44"/>
      <c r="GL99" s="44"/>
      <c r="GM99" s="44"/>
      <c r="GN99" s="44"/>
      <c r="GO99" s="44"/>
      <c r="GP99" s="44"/>
      <c r="GQ99" s="44"/>
      <c r="GR99" s="44"/>
      <c r="GS99" s="44"/>
      <c r="GT99" s="44"/>
      <c r="GU99" s="44"/>
      <c r="GV99" s="44"/>
      <c r="GW99" s="44"/>
      <c r="GX99" s="44"/>
      <c r="GY99" s="44"/>
      <c r="GZ99" s="44"/>
      <c r="HA99" s="44"/>
      <c r="HB99" s="44"/>
      <c r="HC99" s="44"/>
      <c r="HD99" s="44"/>
      <c r="HE99" s="44"/>
      <c r="HF99" s="44"/>
      <c r="HG99" s="44"/>
      <c r="HH99" s="44"/>
      <c r="HI99" s="44"/>
      <c r="HJ99" s="44"/>
      <c r="HK99" s="44"/>
      <c r="HL99" s="44"/>
      <c r="HM99" s="44"/>
      <c r="HN99" s="44"/>
      <c r="HO99" s="44"/>
      <c r="HP99" s="44"/>
      <c r="HQ99" s="44"/>
      <c r="HR99" s="44"/>
      <c r="HS99" s="44"/>
      <c r="HT99" s="44"/>
      <c r="HU99" s="44"/>
      <c r="HV99" s="44"/>
      <c r="HW99" s="44"/>
      <c r="HX99" s="44"/>
    </row>
    <row r="100" spans="1:232" x14ac:dyDescent="0.2">
      <c r="A100" s="57">
        <f>A98+1</f>
        <v>40</v>
      </c>
      <c r="B100" s="57"/>
      <c r="C100" s="88" t="s">
        <v>103</v>
      </c>
      <c r="D100" s="85" t="s">
        <v>43</v>
      </c>
      <c r="E100" s="86">
        <v>2</v>
      </c>
      <c r="F100" s="58"/>
      <c r="G100" s="58"/>
      <c r="H100" s="78"/>
      <c r="I100" s="78"/>
      <c r="J100" s="59"/>
      <c r="K100" s="59"/>
      <c r="L100" s="59"/>
      <c r="M100" s="59"/>
      <c r="N100" s="59"/>
      <c r="O100" s="59"/>
      <c r="P100" s="59"/>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c r="CS100" s="44"/>
      <c r="CT100" s="44"/>
      <c r="CU100" s="44"/>
      <c r="CV100" s="44"/>
      <c r="CW100" s="44"/>
      <c r="CX100" s="44"/>
      <c r="CY100" s="44"/>
      <c r="CZ100" s="44"/>
      <c r="DA100" s="44"/>
      <c r="DB100" s="44"/>
      <c r="DC100" s="44"/>
      <c r="DD100" s="44"/>
      <c r="DE100" s="44"/>
      <c r="DF100" s="44"/>
      <c r="DG100" s="44"/>
      <c r="DH100" s="44"/>
      <c r="DI100" s="44"/>
      <c r="DJ100" s="44"/>
      <c r="DK100" s="44"/>
      <c r="DL100" s="44"/>
      <c r="DM100" s="44"/>
      <c r="DN100" s="44"/>
      <c r="DO100" s="44"/>
      <c r="DP100" s="44"/>
      <c r="DQ100" s="44"/>
      <c r="DR100" s="44"/>
      <c r="DS100" s="44"/>
      <c r="DT100" s="44"/>
      <c r="DU100" s="44"/>
      <c r="DV100" s="44"/>
      <c r="DW100" s="44"/>
      <c r="DX100" s="44"/>
      <c r="DY100" s="44"/>
      <c r="DZ100" s="44"/>
      <c r="EA100" s="44"/>
      <c r="EB100" s="44"/>
      <c r="EC100" s="44"/>
      <c r="ED100" s="44"/>
      <c r="EE100" s="44"/>
      <c r="EF100" s="44"/>
      <c r="EG100" s="44"/>
      <c r="EH100" s="44"/>
      <c r="EI100" s="44"/>
      <c r="EJ100" s="44"/>
      <c r="EK100" s="44"/>
      <c r="EL100" s="44"/>
      <c r="EM100" s="44"/>
      <c r="EN100" s="44"/>
      <c r="EO100" s="44"/>
      <c r="EP100" s="44"/>
      <c r="EQ100" s="44"/>
      <c r="ER100" s="44"/>
      <c r="ES100" s="44"/>
      <c r="ET100" s="44"/>
      <c r="EU100" s="44"/>
      <c r="EV100" s="44"/>
      <c r="EW100" s="44"/>
      <c r="EX100" s="44"/>
      <c r="EY100" s="44"/>
      <c r="EZ100" s="44"/>
      <c r="FA100" s="44"/>
      <c r="FB100" s="44"/>
      <c r="FC100" s="44"/>
      <c r="FD100" s="44"/>
      <c r="FE100" s="44"/>
      <c r="FF100" s="44"/>
      <c r="FG100" s="44"/>
      <c r="FH100" s="44"/>
      <c r="FI100" s="44"/>
      <c r="FJ100" s="44"/>
      <c r="FK100" s="44"/>
      <c r="FL100" s="44"/>
      <c r="FM100" s="44"/>
      <c r="FN100" s="44"/>
      <c r="FO100" s="44"/>
      <c r="FP100" s="44"/>
      <c r="FQ100" s="44"/>
      <c r="FR100" s="44"/>
      <c r="FS100" s="44"/>
      <c r="FT100" s="44"/>
      <c r="FU100" s="44"/>
      <c r="FV100" s="44"/>
      <c r="FW100" s="44"/>
      <c r="FX100" s="44"/>
      <c r="FY100" s="44"/>
      <c r="FZ100" s="44"/>
      <c r="GA100" s="44"/>
      <c r="GB100" s="44"/>
      <c r="GC100" s="44"/>
      <c r="GD100" s="44"/>
      <c r="GE100" s="44"/>
      <c r="GF100" s="44"/>
      <c r="GG100" s="44"/>
      <c r="GH100" s="44"/>
      <c r="GI100" s="44"/>
      <c r="GJ100" s="44"/>
      <c r="GK100" s="44"/>
      <c r="GL100" s="44"/>
      <c r="GM100" s="44"/>
      <c r="GN100" s="44"/>
      <c r="GO100" s="44"/>
      <c r="GP100" s="44"/>
      <c r="GQ100" s="44"/>
      <c r="GR100" s="44"/>
      <c r="GS100" s="44"/>
      <c r="GT100" s="44"/>
      <c r="GU100" s="44"/>
      <c r="GV100" s="44"/>
      <c r="GW100" s="44"/>
      <c r="GX100" s="44"/>
      <c r="GY100" s="44"/>
      <c r="GZ100" s="44"/>
      <c r="HA100" s="44"/>
      <c r="HB100" s="44"/>
      <c r="HC100" s="44"/>
      <c r="HD100" s="44"/>
      <c r="HE100" s="44"/>
      <c r="HF100" s="44"/>
      <c r="HG100" s="44"/>
      <c r="HH100" s="44"/>
      <c r="HI100" s="44"/>
      <c r="HJ100" s="44"/>
      <c r="HK100" s="44"/>
      <c r="HL100" s="44"/>
      <c r="HM100" s="44"/>
      <c r="HN100" s="44"/>
      <c r="HO100" s="44"/>
      <c r="HP100" s="44"/>
      <c r="HQ100" s="44"/>
      <c r="HR100" s="44"/>
      <c r="HS100" s="44"/>
      <c r="HT100" s="44"/>
      <c r="HU100" s="44"/>
      <c r="HV100" s="44"/>
      <c r="HW100" s="44"/>
      <c r="HX100" s="44"/>
    </row>
    <row r="101" spans="1:232" x14ac:dyDescent="0.2">
      <c r="A101" s="57"/>
      <c r="B101" s="57"/>
      <c r="C101" s="73" t="s">
        <v>104</v>
      </c>
      <c r="D101" s="60"/>
      <c r="E101" s="151"/>
      <c r="F101" s="94"/>
      <c r="G101" s="58"/>
      <c r="H101" s="78"/>
      <c r="I101" s="78"/>
      <c r="J101" s="78"/>
      <c r="K101" s="78"/>
      <c r="L101" s="59"/>
      <c r="M101" s="59"/>
      <c r="N101" s="59"/>
      <c r="O101" s="59"/>
      <c r="P101" s="59"/>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44"/>
      <c r="DN101" s="44"/>
      <c r="DO101" s="44"/>
      <c r="DP101" s="44"/>
      <c r="DQ101" s="44"/>
      <c r="DR101" s="44"/>
      <c r="DS101" s="44"/>
      <c r="DT101" s="44"/>
      <c r="DU101" s="44"/>
      <c r="DV101" s="44"/>
      <c r="DW101" s="44"/>
      <c r="DX101" s="44"/>
      <c r="DY101" s="44"/>
      <c r="DZ101" s="44"/>
      <c r="EA101" s="44"/>
      <c r="EB101" s="44"/>
      <c r="EC101" s="44"/>
      <c r="ED101" s="44"/>
      <c r="EE101" s="44"/>
      <c r="EF101" s="44"/>
      <c r="EG101" s="44"/>
      <c r="EH101" s="44"/>
      <c r="EI101" s="44"/>
      <c r="EJ101" s="44"/>
      <c r="EK101" s="44"/>
      <c r="EL101" s="44"/>
      <c r="EM101" s="44"/>
      <c r="EN101" s="44"/>
      <c r="EO101" s="44"/>
      <c r="EP101" s="44"/>
      <c r="EQ101" s="44"/>
      <c r="ER101" s="44"/>
      <c r="ES101" s="44"/>
      <c r="ET101" s="44"/>
      <c r="EU101" s="44"/>
      <c r="EV101" s="44"/>
      <c r="EW101" s="44"/>
      <c r="EX101" s="44"/>
      <c r="EY101" s="44"/>
      <c r="EZ101" s="44"/>
      <c r="FA101" s="44"/>
      <c r="FB101" s="44"/>
      <c r="FC101" s="44"/>
      <c r="FD101" s="44"/>
      <c r="FE101" s="44"/>
      <c r="FF101" s="44"/>
      <c r="FG101" s="44"/>
      <c r="FH101" s="44"/>
      <c r="FI101" s="44"/>
      <c r="FJ101" s="44"/>
      <c r="FK101" s="44"/>
      <c r="FL101" s="44"/>
      <c r="FM101" s="44"/>
      <c r="FN101" s="44"/>
      <c r="FO101" s="44"/>
      <c r="FP101" s="44"/>
      <c r="FQ101" s="44"/>
      <c r="FR101" s="44"/>
      <c r="FS101" s="44"/>
      <c r="FT101" s="44"/>
      <c r="FU101" s="44"/>
      <c r="FV101" s="44"/>
      <c r="FW101" s="44"/>
      <c r="FX101" s="44"/>
      <c r="FY101" s="44"/>
      <c r="FZ101" s="44"/>
      <c r="GA101" s="44"/>
      <c r="GB101" s="44"/>
      <c r="GC101" s="44"/>
      <c r="GD101" s="44"/>
      <c r="GE101" s="44"/>
      <c r="GF101" s="44"/>
      <c r="GG101" s="44"/>
      <c r="GH101" s="44"/>
      <c r="GI101" s="44"/>
      <c r="GJ101" s="44"/>
      <c r="GK101" s="44"/>
      <c r="GL101" s="44"/>
      <c r="GM101" s="44"/>
      <c r="GN101" s="44"/>
      <c r="GO101" s="44"/>
      <c r="GP101" s="44"/>
      <c r="GQ101" s="44"/>
      <c r="GR101" s="44"/>
      <c r="GS101" s="44"/>
      <c r="GT101" s="44"/>
      <c r="GU101" s="44"/>
      <c r="GV101" s="44"/>
      <c r="GW101" s="44"/>
      <c r="GX101" s="44"/>
      <c r="GY101" s="44"/>
      <c r="GZ101" s="44"/>
      <c r="HA101" s="44"/>
      <c r="HB101" s="44"/>
      <c r="HC101" s="44"/>
      <c r="HD101" s="44"/>
      <c r="HE101" s="44"/>
      <c r="HF101" s="44"/>
      <c r="HG101" s="44"/>
      <c r="HH101" s="44"/>
      <c r="HI101" s="44"/>
      <c r="HJ101" s="44"/>
      <c r="HK101" s="44"/>
      <c r="HL101" s="44"/>
      <c r="HM101" s="44"/>
      <c r="HN101" s="44"/>
      <c r="HO101" s="44"/>
      <c r="HP101" s="44"/>
      <c r="HQ101" s="44"/>
      <c r="HR101" s="44"/>
      <c r="HS101" s="44"/>
      <c r="HT101" s="44"/>
      <c r="HU101" s="44"/>
      <c r="HV101" s="44"/>
      <c r="HW101" s="44"/>
      <c r="HX101" s="44"/>
    </row>
    <row r="102" spans="1:232" x14ac:dyDescent="0.2">
      <c r="A102" s="57">
        <f>A100+1</f>
        <v>41</v>
      </c>
      <c r="B102" s="57"/>
      <c r="C102" s="88" t="s">
        <v>103</v>
      </c>
      <c r="D102" s="85" t="s">
        <v>43</v>
      </c>
      <c r="E102" s="86">
        <v>2</v>
      </c>
      <c r="F102" s="58"/>
      <c r="G102" s="58"/>
      <c r="H102" s="78"/>
      <c r="I102" s="78"/>
      <c r="J102" s="78"/>
      <c r="K102" s="78"/>
      <c r="L102" s="59"/>
      <c r="M102" s="59"/>
      <c r="N102" s="59"/>
      <c r="O102" s="59"/>
      <c r="P102" s="59"/>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44"/>
      <c r="DN102" s="44"/>
      <c r="DO102" s="44"/>
      <c r="DP102" s="44"/>
      <c r="DQ102" s="44"/>
      <c r="DR102" s="44"/>
      <c r="DS102" s="44"/>
      <c r="DT102" s="44"/>
      <c r="DU102" s="44"/>
      <c r="DV102" s="44"/>
      <c r="DW102" s="44"/>
      <c r="DX102" s="44"/>
      <c r="DY102" s="44"/>
      <c r="DZ102" s="44"/>
      <c r="EA102" s="44"/>
      <c r="EB102" s="44"/>
      <c r="EC102" s="44"/>
      <c r="ED102" s="44"/>
      <c r="EE102" s="44"/>
      <c r="EF102" s="44"/>
      <c r="EG102" s="44"/>
      <c r="EH102" s="44"/>
      <c r="EI102" s="44"/>
      <c r="EJ102" s="44"/>
      <c r="EK102" s="44"/>
      <c r="EL102" s="44"/>
      <c r="EM102" s="44"/>
      <c r="EN102" s="44"/>
      <c r="EO102" s="44"/>
      <c r="EP102" s="44"/>
      <c r="EQ102" s="44"/>
      <c r="ER102" s="44"/>
      <c r="ES102" s="44"/>
      <c r="ET102" s="44"/>
      <c r="EU102" s="44"/>
      <c r="EV102" s="44"/>
      <c r="EW102" s="44"/>
      <c r="EX102" s="44"/>
      <c r="EY102" s="44"/>
      <c r="EZ102" s="44"/>
      <c r="FA102" s="44"/>
      <c r="FB102" s="44"/>
      <c r="FC102" s="44"/>
      <c r="FD102" s="44"/>
      <c r="FE102" s="44"/>
      <c r="FF102" s="44"/>
      <c r="FG102" s="44"/>
      <c r="FH102" s="44"/>
      <c r="FI102" s="44"/>
      <c r="FJ102" s="44"/>
      <c r="FK102" s="44"/>
      <c r="FL102" s="44"/>
      <c r="FM102" s="44"/>
      <c r="FN102" s="44"/>
      <c r="FO102" s="44"/>
      <c r="FP102" s="44"/>
      <c r="FQ102" s="44"/>
      <c r="FR102" s="44"/>
      <c r="FS102" s="44"/>
      <c r="FT102" s="44"/>
      <c r="FU102" s="44"/>
      <c r="FV102" s="44"/>
      <c r="FW102" s="44"/>
      <c r="FX102" s="44"/>
      <c r="FY102" s="44"/>
      <c r="FZ102" s="44"/>
      <c r="GA102" s="44"/>
      <c r="GB102" s="44"/>
      <c r="GC102" s="44"/>
      <c r="GD102" s="44"/>
      <c r="GE102" s="44"/>
      <c r="GF102" s="44"/>
      <c r="GG102" s="44"/>
      <c r="GH102" s="44"/>
      <c r="GI102" s="44"/>
      <c r="GJ102" s="44"/>
      <c r="GK102" s="44"/>
      <c r="GL102" s="44"/>
      <c r="GM102" s="44"/>
      <c r="GN102" s="44"/>
      <c r="GO102" s="44"/>
      <c r="GP102" s="44"/>
      <c r="GQ102" s="44"/>
      <c r="GR102" s="44"/>
      <c r="GS102" s="44"/>
      <c r="GT102" s="44"/>
      <c r="GU102" s="44"/>
      <c r="GV102" s="44"/>
      <c r="GW102" s="44"/>
      <c r="GX102" s="44"/>
      <c r="GY102" s="44"/>
      <c r="GZ102" s="44"/>
      <c r="HA102" s="44"/>
      <c r="HB102" s="44"/>
      <c r="HC102" s="44"/>
      <c r="HD102" s="44"/>
      <c r="HE102" s="44"/>
      <c r="HF102" s="44"/>
      <c r="HG102" s="44"/>
      <c r="HH102" s="44"/>
      <c r="HI102" s="44"/>
      <c r="HJ102" s="44"/>
      <c r="HK102" s="44"/>
      <c r="HL102" s="44"/>
      <c r="HM102" s="44"/>
      <c r="HN102" s="44"/>
      <c r="HO102" s="44"/>
      <c r="HP102" s="44"/>
      <c r="HQ102" s="44"/>
      <c r="HR102" s="44"/>
      <c r="HS102" s="44"/>
      <c r="HT102" s="44"/>
      <c r="HU102" s="44"/>
      <c r="HV102" s="44"/>
      <c r="HW102" s="44"/>
      <c r="HX102" s="44"/>
    </row>
    <row r="103" spans="1:232" x14ac:dyDescent="0.2">
      <c r="A103" s="57"/>
      <c r="B103" s="57"/>
      <c r="C103" s="70" t="s">
        <v>120</v>
      </c>
      <c r="D103" s="60"/>
      <c r="E103" s="151"/>
      <c r="F103" s="58"/>
      <c r="G103" s="58"/>
      <c r="H103" s="59"/>
      <c r="I103" s="59"/>
      <c r="J103" s="59"/>
      <c r="K103" s="59"/>
      <c r="L103" s="59"/>
      <c r="M103" s="59"/>
      <c r="N103" s="59"/>
      <c r="O103" s="59"/>
      <c r="P103" s="59"/>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44"/>
      <c r="DN103" s="44"/>
      <c r="DO103" s="44"/>
      <c r="DP103" s="44"/>
      <c r="DQ103" s="44"/>
      <c r="DR103" s="44"/>
      <c r="DS103" s="44"/>
      <c r="DT103" s="44"/>
      <c r="DU103" s="44"/>
      <c r="DV103" s="44"/>
      <c r="DW103" s="44"/>
      <c r="DX103" s="44"/>
      <c r="DY103" s="44"/>
      <c r="DZ103" s="44"/>
      <c r="EA103" s="44"/>
      <c r="EB103" s="44"/>
      <c r="EC103" s="44"/>
      <c r="ED103" s="44"/>
      <c r="EE103" s="44"/>
      <c r="EF103" s="44"/>
      <c r="EG103" s="44"/>
      <c r="EH103" s="44"/>
      <c r="EI103" s="44"/>
      <c r="EJ103" s="44"/>
      <c r="EK103" s="44"/>
      <c r="EL103" s="44"/>
      <c r="EM103" s="44"/>
      <c r="EN103" s="44"/>
      <c r="EO103" s="44"/>
      <c r="EP103" s="44"/>
      <c r="EQ103" s="44"/>
      <c r="ER103" s="44"/>
      <c r="ES103" s="44"/>
      <c r="ET103" s="44"/>
      <c r="EU103" s="44"/>
      <c r="EV103" s="44"/>
      <c r="EW103" s="44"/>
      <c r="EX103" s="44"/>
      <c r="EY103" s="44"/>
      <c r="EZ103" s="44"/>
      <c r="FA103" s="44"/>
      <c r="FB103" s="44"/>
      <c r="FC103" s="44"/>
      <c r="FD103" s="44"/>
      <c r="FE103" s="44"/>
      <c r="FF103" s="44"/>
      <c r="FG103" s="44"/>
      <c r="FH103" s="44"/>
      <c r="FI103" s="44"/>
      <c r="FJ103" s="44"/>
      <c r="FK103" s="44"/>
      <c r="FL103" s="44"/>
      <c r="FM103" s="44"/>
      <c r="FN103" s="44"/>
      <c r="FO103" s="44"/>
      <c r="FP103" s="44"/>
      <c r="FQ103" s="44"/>
      <c r="FR103" s="44"/>
      <c r="FS103" s="44"/>
      <c r="FT103" s="44"/>
      <c r="FU103" s="44"/>
      <c r="FV103" s="44"/>
      <c r="FW103" s="44"/>
      <c r="FX103" s="44"/>
      <c r="FY103" s="44"/>
      <c r="FZ103" s="44"/>
      <c r="GA103" s="44"/>
      <c r="GB103" s="44"/>
      <c r="GC103" s="44"/>
      <c r="GD103" s="44"/>
      <c r="GE103" s="44"/>
      <c r="GF103" s="44"/>
      <c r="GG103" s="44"/>
      <c r="GH103" s="44"/>
      <c r="GI103" s="44"/>
      <c r="GJ103" s="44"/>
      <c r="GK103" s="44"/>
      <c r="GL103" s="44"/>
      <c r="GM103" s="44"/>
      <c r="GN103" s="44"/>
      <c r="GO103" s="44"/>
      <c r="GP103" s="44"/>
      <c r="GQ103" s="44"/>
      <c r="GR103" s="44"/>
      <c r="GS103" s="44"/>
      <c r="GT103" s="44"/>
      <c r="GU103" s="44"/>
      <c r="GV103" s="44"/>
      <c r="GW103" s="44"/>
      <c r="GX103" s="44"/>
      <c r="GY103" s="44"/>
      <c r="GZ103" s="44"/>
      <c r="HA103" s="44"/>
      <c r="HB103" s="44"/>
      <c r="HC103" s="44"/>
      <c r="HD103" s="44"/>
      <c r="HE103" s="44"/>
      <c r="HF103" s="44"/>
      <c r="HG103" s="44"/>
      <c r="HH103" s="44"/>
      <c r="HI103" s="44"/>
      <c r="HJ103" s="44"/>
      <c r="HK103" s="44"/>
      <c r="HL103" s="44"/>
      <c r="HM103" s="44"/>
      <c r="HN103" s="44"/>
      <c r="HO103" s="44"/>
      <c r="HP103" s="44"/>
      <c r="HQ103" s="44"/>
      <c r="HR103" s="44"/>
      <c r="HS103" s="44"/>
      <c r="HT103" s="44"/>
      <c r="HU103" s="44"/>
      <c r="HV103" s="44"/>
      <c r="HW103" s="44"/>
      <c r="HX103" s="44"/>
    </row>
    <row r="104" spans="1:232" ht="25.5" x14ac:dyDescent="0.2">
      <c r="A104" s="57"/>
      <c r="B104" s="57"/>
      <c r="C104" s="73" t="s">
        <v>108</v>
      </c>
      <c r="D104" s="60"/>
      <c r="E104" s="151"/>
      <c r="F104" s="58"/>
      <c r="G104" s="58"/>
      <c r="H104" s="59"/>
      <c r="I104" s="59"/>
      <c r="J104" s="59"/>
      <c r="K104" s="59"/>
      <c r="L104" s="59"/>
      <c r="M104" s="59"/>
      <c r="N104" s="59"/>
      <c r="O104" s="59"/>
      <c r="P104" s="59"/>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44"/>
      <c r="DI104" s="44"/>
      <c r="DJ104" s="44"/>
      <c r="DK104" s="44"/>
      <c r="DL104" s="44"/>
      <c r="DM104" s="44"/>
      <c r="DN104" s="44"/>
      <c r="DO104" s="44"/>
      <c r="DP104" s="44"/>
      <c r="DQ104" s="44"/>
      <c r="DR104" s="44"/>
      <c r="DS104" s="44"/>
      <c r="DT104" s="44"/>
      <c r="DU104" s="44"/>
      <c r="DV104" s="44"/>
      <c r="DW104" s="44"/>
      <c r="DX104" s="44"/>
      <c r="DY104" s="44"/>
      <c r="DZ104" s="44"/>
      <c r="EA104" s="44"/>
      <c r="EB104" s="44"/>
      <c r="EC104" s="44"/>
      <c r="ED104" s="44"/>
      <c r="EE104" s="44"/>
      <c r="EF104" s="44"/>
      <c r="EG104" s="44"/>
      <c r="EH104" s="44"/>
      <c r="EI104" s="44"/>
      <c r="EJ104" s="44"/>
      <c r="EK104" s="44"/>
      <c r="EL104" s="44"/>
      <c r="EM104" s="44"/>
      <c r="EN104" s="44"/>
      <c r="EO104" s="44"/>
      <c r="EP104" s="44"/>
      <c r="EQ104" s="44"/>
      <c r="ER104" s="44"/>
      <c r="ES104" s="44"/>
      <c r="ET104" s="44"/>
      <c r="EU104" s="44"/>
      <c r="EV104" s="44"/>
      <c r="EW104" s="44"/>
      <c r="EX104" s="44"/>
      <c r="EY104" s="44"/>
      <c r="EZ104" s="44"/>
      <c r="FA104" s="44"/>
      <c r="FB104" s="44"/>
      <c r="FC104" s="44"/>
      <c r="FD104" s="44"/>
      <c r="FE104" s="44"/>
      <c r="FF104" s="44"/>
      <c r="FG104" s="44"/>
      <c r="FH104" s="44"/>
      <c r="FI104" s="44"/>
      <c r="FJ104" s="44"/>
      <c r="FK104" s="44"/>
      <c r="FL104" s="44"/>
      <c r="FM104" s="44"/>
      <c r="FN104" s="44"/>
      <c r="FO104" s="44"/>
      <c r="FP104" s="44"/>
      <c r="FQ104" s="44"/>
      <c r="FR104" s="44"/>
      <c r="FS104" s="44"/>
      <c r="FT104" s="44"/>
      <c r="FU104" s="44"/>
      <c r="FV104" s="44"/>
      <c r="FW104" s="44"/>
      <c r="FX104" s="44"/>
      <c r="FY104" s="44"/>
      <c r="FZ104" s="44"/>
      <c r="GA104" s="44"/>
      <c r="GB104" s="44"/>
      <c r="GC104" s="44"/>
      <c r="GD104" s="44"/>
      <c r="GE104" s="44"/>
      <c r="GF104" s="44"/>
      <c r="GG104" s="44"/>
      <c r="GH104" s="44"/>
      <c r="GI104" s="44"/>
      <c r="GJ104" s="44"/>
      <c r="GK104" s="44"/>
      <c r="GL104" s="44"/>
      <c r="GM104" s="44"/>
      <c r="GN104" s="44"/>
      <c r="GO104" s="44"/>
      <c r="GP104" s="44"/>
      <c r="GQ104" s="44"/>
      <c r="GR104" s="44"/>
      <c r="GS104" s="44"/>
      <c r="GT104" s="44"/>
      <c r="GU104" s="44"/>
      <c r="GV104" s="44"/>
      <c r="GW104" s="44"/>
      <c r="GX104" s="44"/>
      <c r="GY104" s="44"/>
      <c r="GZ104" s="44"/>
      <c r="HA104" s="44"/>
      <c r="HB104" s="44"/>
      <c r="HC104" s="44"/>
      <c r="HD104" s="44"/>
      <c r="HE104" s="44"/>
      <c r="HF104" s="44"/>
      <c r="HG104" s="44"/>
      <c r="HH104" s="44"/>
      <c r="HI104" s="44"/>
      <c r="HJ104" s="44"/>
      <c r="HK104" s="44"/>
      <c r="HL104" s="44"/>
      <c r="HM104" s="44"/>
      <c r="HN104" s="44"/>
      <c r="HO104" s="44"/>
      <c r="HP104" s="44"/>
      <c r="HQ104" s="44"/>
      <c r="HR104" s="44"/>
      <c r="HS104" s="44"/>
      <c r="HT104" s="44"/>
      <c r="HU104" s="44"/>
      <c r="HV104" s="44"/>
      <c r="HW104" s="44"/>
      <c r="HX104" s="44"/>
    </row>
    <row r="105" spans="1:232" x14ac:dyDescent="0.2">
      <c r="A105" s="57">
        <f>A102+1</f>
        <v>42</v>
      </c>
      <c r="B105" s="57"/>
      <c r="C105" s="88" t="s">
        <v>121</v>
      </c>
      <c r="D105" s="84" t="s">
        <v>43</v>
      </c>
      <c r="E105" s="158">
        <v>1</v>
      </c>
      <c r="F105" s="58"/>
      <c r="G105" s="58"/>
      <c r="H105" s="78"/>
      <c r="I105" s="78"/>
      <c r="J105" s="78"/>
      <c r="K105" s="78"/>
      <c r="L105" s="59"/>
      <c r="M105" s="59"/>
      <c r="N105" s="59"/>
      <c r="O105" s="59"/>
      <c r="P105" s="59"/>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44"/>
      <c r="DJ105" s="44"/>
      <c r="DK105" s="44"/>
      <c r="DL105" s="44"/>
      <c r="DM105" s="44"/>
      <c r="DN105" s="44"/>
      <c r="DO105" s="44"/>
      <c r="DP105" s="44"/>
      <c r="DQ105" s="44"/>
      <c r="DR105" s="44"/>
      <c r="DS105" s="44"/>
      <c r="DT105" s="44"/>
      <c r="DU105" s="44"/>
      <c r="DV105" s="44"/>
      <c r="DW105" s="44"/>
      <c r="DX105" s="44"/>
      <c r="DY105" s="44"/>
      <c r="DZ105" s="44"/>
      <c r="EA105" s="44"/>
      <c r="EB105" s="44"/>
      <c r="EC105" s="44"/>
      <c r="ED105" s="44"/>
      <c r="EE105" s="44"/>
      <c r="EF105" s="44"/>
      <c r="EG105" s="44"/>
      <c r="EH105" s="44"/>
      <c r="EI105" s="44"/>
      <c r="EJ105" s="44"/>
      <c r="EK105" s="44"/>
      <c r="EL105" s="44"/>
      <c r="EM105" s="44"/>
      <c r="EN105" s="44"/>
      <c r="EO105" s="44"/>
      <c r="EP105" s="44"/>
      <c r="EQ105" s="44"/>
      <c r="ER105" s="44"/>
      <c r="ES105" s="44"/>
      <c r="ET105" s="44"/>
      <c r="EU105" s="44"/>
      <c r="EV105" s="44"/>
      <c r="EW105" s="44"/>
      <c r="EX105" s="44"/>
      <c r="EY105" s="44"/>
      <c r="EZ105" s="44"/>
      <c r="FA105" s="44"/>
      <c r="FB105" s="44"/>
      <c r="FC105" s="44"/>
      <c r="FD105" s="44"/>
      <c r="FE105" s="44"/>
      <c r="FF105" s="44"/>
      <c r="FG105" s="44"/>
      <c r="FH105" s="44"/>
      <c r="FI105" s="44"/>
      <c r="FJ105" s="44"/>
      <c r="FK105" s="44"/>
      <c r="FL105" s="44"/>
      <c r="FM105" s="44"/>
      <c r="FN105" s="44"/>
      <c r="FO105" s="44"/>
      <c r="FP105" s="44"/>
      <c r="FQ105" s="44"/>
      <c r="FR105" s="44"/>
      <c r="FS105" s="44"/>
      <c r="FT105" s="44"/>
      <c r="FU105" s="44"/>
      <c r="FV105" s="44"/>
      <c r="FW105" s="44"/>
      <c r="FX105" s="44"/>
      <c r="FY105" s="44"/>
      <c r="FZ105" s="44"/>
      <c r="GA105" s="44"/>
      <c r="GB105" s="44"/>
      <c r="GC105" s="44"/>
      <c r="GD105" s="44"/>
      <c r="GE105" s="44"/>
      <c r="GF105" s="44"/>
      <c r="GG105" s="44"/>
      <c r="GH105" s="44"/>
      <c r="GI105" s="44"/>
      <c r="GJ105" s="44"/>
      <c r="GK105" s="44"/>
      <c r="GL105" s="44"/>
      <c r="GM105" s="44"/>
      <c r="GN105" s="44"/>
      <c r="GO105" s="44"/>
      <c r="GP105" s="44"/>
      <c r="GQ105" s="44"/>
      <c r="GR105" s="44"/>
      <c r="GS105" s="44"/>
      <c r="GT105" s="44"/>
      <c r="GU105" s="44"/>
      <c r="GV105" s="44"/>
      <c r="GW105" s="44"/>
      <c r="GX105" s="44"/>
      <c r="GY105" s="44"/>
      <c r="GZ105" s="44"/>
      <c r="HA105" s="44"/>
      <c r="HB105" s="44"/>
      <c r="HC105" s="44"/>
      <c r="HD105" s="44"/>
      <c r="HE105" s="44"/>
      <c r="HF105" s="44"/>
      <c r="HG105" s="44"/>
      <c r="HH105" s="44"/>
      <c r="HI105" s="44"/>
      <c r="HJ105" s="44"/>
      <c r="HK105" s="44"/>
      <c r="HL105" s="44"/>
      <c r="HM105" s="44"/>
      <c r="HN105" s="44"/>
      <c r="HO105" s="44"/>
      <c r="HP105" s="44"/>
      <c r="HQ105" s="44"/>
      <c r="HR105" s="44"/>
      <c r="HS105" s="44"/>
      <c r="HT105" s="44"/>
      <c r="HU105" s="44"/>
      <c r="HV105" s="44"/>
      <c r="HW105" s="44"/>
      <c r="HX105" s="44"/>
    </row>
    <row r="106" spans="1:232" ht="38.25" x14ac:dyDescent="0.2">
      <c r="A106" s="57"/>
      <c r="B106" s="57"/>
      <c r="C106" s="73" t="s">
        <v>74</v>
      </c>
      <c r="D106" s="84"/>
      <c r="E106" s="154"/>
      <c r="F106" s="58"/>
      <c r="G106" s="58"/>
      <c r="H106" s="78"/>
      <c r="I106" s="78"/>
      <c r="J106" s="78"/>
      <c r="K106" s="78"/>
      <c r="L106" s="59"/>
      <c r="M106" s="59"/>
      <c r="N106" s="59"/>
      <c r="O106" s="59"/>
      <c r="P106" s="59"/>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44"/>
      <c r="DJ106" s="44"/>
      <c r="DK106" s="44"/>
      <c r="DL106" s="44"/>
      <c r="DM106" s="44"/>
      <c r="DN106" s="44"/>
      <c r="DO106" s="44"/>
      <c r="DP106" s="44"/>
      <c r="DQ106" s="44"/>
      <c r="DR106" s="44"/>
      <c r="DS106" s="44"/>
      <c r="DT106" s="44"/>
      <c r="DU106" s="44"/>
      <c r="DV106" s="44"/>
      <c r="DW106" s="44"/>
      <c r="DX106" s="44"/>
      <c r="DY106" s="44"/>
      <c r="DZ106" s="44"/>
      <c r="EA106" s="44"/>
      <c r="EB106" s="44"/>
      <c r="EC106" s="44"/>
      <c r="ED106" s="44"/>
      <c r="EE106" s="44"/>
      <c r="EF106" s="44"/>
      <c r="EG106" s="44"/>
      <c r="EH106" s="44"/>
      <c r="EI106" s="44"/>
      <c r="EJ106" s="44"/>
      <c r="EK106" s="44"/>
      <c r="EL106" s="44"/>
      <c r="EM106" s="44"/>
      <c r="EN106" s="44"/>
      <c r="EO106" s="44"/>
      <c r="EP106" s="44"/>
      <c r="EQ106" s="44"/>
      <c r="ER106" s="44"/>
      <c r="ES106" s="44"/>
      <c r="ET106" s="44"/>
      <c r="EU106" s="44"/>
      <c r="EV106" s="44"/>
      <c r="EW106" s="44"/>
      <c r="EX106" s="44"/>
      <c r="EY106" s="44"/>
      <c r="EZ106" s="44"/>
      <c r="FA106" s="44"/>
      <c r="FB106" s="44"/>
      <c r="FC106" s="44"/>
      <c r="FD106" s="44"/>
      <c r="FE106" s="44"/>
      <c r="FF106" s="44"/>
      <c r="FG106" s="44"/>
      <c r="FH106" s="44"/>
      <c r="FI106" s="44"/>
      <c r="FJ106" s="44"/>
      <c r="FK106" s="44"/>
      <c r="FL106" s="44"/>
      <c r="FM106" s="44"/>
      <c r="FN106" s="44"/>
      <c r="FO106" s="44"/>
      <c r="FP106" s="44"/>
      <c r="FQ106" s="44"/>
      <c r="FR106" s="44"/>
      <c r="FS106" s="44"/>
      <c r="FT106" s="44"/>
      <c r="FU106" s="44"/>
      <c r="FV106" s="44"/>
      <c r="FW106" s="44"/>
      <c r="FX106" s="44"/>
      <c r="FY106" s="44"/>
      <c r="FZ106" s="44"/>
      <c r="GA106" s="44"/>
      <c r="GB106" s="44"/>
      <c r="GC106" s="44"/>
      <c r="GD106" s="44"/>
      <c r="GE106" s="44"/>
      <c r="GF106" s="44"/>
      <c r="GG106" s="44"/>
      <c r="GH106" s="44"/>
      <c r="GI106" s="44"/>
      <c r="GJ106" s="44"/>
      <c r="GK106" s="44"/>
      <c r="GL106" s="44"/>
      <c r="GM106" s="44"/>
      <c r="GN106" s="44"/>
      <c r="GO106" s="44"/>
      <c r="GP106" s="44"/>
      <c r="GQ106" s="44"/>
      <c r="GR106" s="44"/>
      <c r="GS106" s="44"/>
      <c r="GT106" s="44"/>
      <c r="GU106" s="44"/>
      <c r="GV106" s="44"/>
      <c r="GW106" s="44"/>
      <c r="GX106" s="44"/>
      <c r="GY106" s="44"/>
      <c r="GZ106" s="44"/>
      <c r="HA106" s="44"/>
      <c r="HB106" s="44"/>
      <c r="HC106" s="44"/>
      <c r="HD106" s="44"/>
      <c r="HE106" s="44"/>
      <c r="HF106" s="44"/>
      <c r="HG106" s="44"/>
      <c r="HH106" s="44"/>
      <c r="HI106" s="44"/>
      <c r="HJ106" s="44"/>
      <c r="HK106" s="44"/>
      <c r="HL106" s="44"/>
      <c r="HM106" s="44"/>
      <c r="HN106" s="44"/>
      <c r="HO106" s="44"/>
      <c r="HP106" s="44"/>
      <c r="HQ106" s="44"/>
      <c r="HR106" s="44"/>
      <c r="HS106" s="44"/>
      <c r="HT106" s="44"/>
      <c r="HU106" s="44"/>
      <c r="HV106" s="44"/>
      <c r="HW106" s="44"/>
      <c r="HX106" s="44"/>
    </row>
    <row r="107" spans="1:232" x14ac:dyDescent="0.2">
      <c r="A107" s="57">
        <f>A105+1</f>
        <v>43</v>
      </c>
      <c r="B107" s="57"/>
      <c r="C107" s="88" t="s">
        <v>99</v>
      </c>
      <c r="D107" s="85" t="s">
        <v>43</v>
      </c>
      <c r="E107" s="86">
        <v>1</v>
      </c>
      <c r="F107" s="58"/>
      <c r="G107" s="58"/>
      <c r="H107" s="78"/>
      <c r="I107" s="78"/>
      <c r="J107" s="78"/>
      <c r="K107" s="78"/>
      <c r="L107" s="59"/>
      <c r="M107" s="59"/>
      <c r="N107" s="59"/>
      <c r="O107" s="59"/>
      <c r="P107" s="59"/>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44"/>
      <c r="DN107" s="44"/>
      <c r="DO107" s="44"/>
      <c r="DP107" s="44"/>
      <c r="DQ107" s="44"/>
      <c r="DR107" s="44"/>
      <c r="DS107" s="44"/>
      <c r="DT107" s="44"/>
      <c r="DU107" s="44"/>
      <c r="DV107" s="44"/>
      <c r="DW107" s="44"/>
      <c r="DX107" s="44"/>
      <c r="DY107" s="44"/>
      <c r="DZ107" s="44"/>
      <c r="EA107" s="44"/>
      <c r="EB107" s="44"/>
      <c r="EC107" s="44"/>
      <c r="ED107" s="44"/>
      <c r="EE107" s="44"/>
      <c r="EF107" s="44"/>
      <c r="EG107" s="44"/>
      <c r="EH107" s="44"/>
      <c r="EI107" s="44"/>
      <c r="EJ107" s="44"/>
      <c r="EK107" s="44"/>
      <c r="EL107" s="44"/>
      <c r="EM107" s="44"/>
      <c r="EN107" s="44"/>
      <c r="EO107" s="44"/>
      <c r="EP107" s="44"/>
      <c r="EQ107" s="44"/>
      <c r="ER107" s="44"/>
      <c r="ES107" s="44"/>
      <c r="ET107" s="44"/>
      <c r="EU107" s="44"/>
      <c r="EV107" s="44"/>
      <c r="EW107" s="44"/>
      <c r="EX107" s="44"/>
      <c r="EY107" s="44"/>
      <c r="EZ107" s="44"/>
      <c r="FA107" s="44"/>
      <c r="FB107" s="44"/>
      <c r="FC107" s="44"/>
      <c r="FD107" s="44"/>
      <c r="FE107" s="44"/>
      <c r="FF107" s="44"/>
      <c r="FG107" s="44"/>
      <c r="FH107" s="44"/>
      <c r="FI107" s="44"/>
      <c r="FJ107" s="44"/>
      <c r="FK107" s="44"/>
      <c r="FL107" s="44"/>
      <c r="FM107" s="44"/>
      <c r="FN107" s="44"/>
      <c r="FO107" s="44"/>
      <c r="FP107" s="44"/>
      <c r="FQ107" s="44"/>
      <c r="FR107" s="44"/>
      <c r="FS107" s="44"/>
      <c r="FT107" s="44"/>
      <c r="FU107" s="44"/>
      <c r="FV107" s="44"/>
      <c r="FW107" s="44"/>
      <c r="FX107" s="44"/>
      <c r="FY107" s="44"/>
      <c r="FZ107" s="44"/>
      <c r="GA107" s="44"/>
      <c r="GB107" s="44"/>
      <c r="GC107" s="44"/>
      <c r="GD107" s="44"/>
      <c r="GE107" s="44"/>
      <c r="GF107" s="44"/>
      <c r="GG107" s="44"/>
      <c r="GH107" s="44"/>
      <c r="GI107" s="44"/>
      <c r="GJ107" s="44"/>
      <c r="GK107" s="44"/>
      <c r="GL107" s="44"/>
      <c r="GM107" s="44"/>
      <c r="GN107" s="44"/>
      <c r="GO107" s="44"/>
      <c r="GP107" s="44"/>
      <c r="GQ107" s="44"/>
      <c r="GR107" s="44"/>
      <c r="GS107" s="44"/>
      <c r="GT107" s="44"/>
      <c r="GU107" s="44"/>
      <c r="GV107" s="44"/>
      <c r="GW107" s="44"/>
      <c r="GX107" s="44"/>
      <c r="GY107" s="44"/>
      <c r="GZ107" s="44"/>
      <c r="HA107" s="44"/>
      <c r="HB107" s="44"/>
      <c r="HC107" s="44"/>
      <c r="HD107" s="44"/>
      <c r="HE107" s="44"/>
      <c r="HF107" s="44"/>
      <c r="HG107" s="44"/>
      <c r="HH107" s="44"/>
      <c r="HI107" s="44"/>
      <c r="HJ107" s="44"/>
      <c r="HK107" s="44"/>
      <c r="HL107" s="44"/>
      <c r="HM107" s="44"/>
      <c r="HN107" s="44"/>
      <c r="HO107" s="44"/>
      <c r="HP107" s="44"/>
      <c r="HQ107" s="44"/>
      <c r="HR107" s="44"/>
      <c r="HS107" s="44"/>
      <c r="HT107" s="44"/>
      <c r="HU107" s="44"/>
      <c r="HV107" s="44"/>
      <c r="HW107" s="44"/>
      <c r="HX107" s="44"/>
    </row>
    <row r="108" spans="1:232" x14ac:dyDescent="0.2">
      <c r="A108" s="57"/>
      <c r="B108" s="57"/>
      <c r="C108" s="73" t="s">
        <v>110</v>
      </c>
      <c r="D108" s="85"/>
      <c r="E108" s="155"/>
      <c r="F108" s="58"/>
      <c r="G108" s="58"/>
      <c r="H108" s="78"/>
      <c r="I108" s="78"/>
      <c r="J108" s="78"/>
      <c r="K108" s="78"/>
      <c r="L108" s="59"/>
      <c r="M108" s="59"/>
      <c r="N108" s="59"/>
      <c r="O108" s="59"/>
      <c r="P108" s="59"/>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c r="DD108" s="44"/>
      <c r="DE108" s="44"/>
      <c r="DF108" s="44"/>
      <c r="DG108" s="44"/>
      <c r="DH108" s="44"/>
      <c r="DI108" s="44"/>
      <c r="DJ108" s="44"/>
      <c r="DK108" s="44"/>
      <c r="DL108" s="44"/>
      <c r="DM108" s="44"/>
      <c r="DN108" s="44"/>
      <c r="DO108" s="44"/>
      <c r="DP108" s="44"/>
      <c r="DQ108" s="44"/>
      <c r="DR108" s="44"/>
      <c r="DS108" s="44"/>
      <c r="DT108" s="44"/>
      <c r="DU108" s="44"/>
      <c r="DV108" s="44"/>
      <c r="DW108" s="44"/>
      <c r="DX108" s="44"/>
      <c r="DY108" s="44"/>
      <c r="DZ108" s="44"/>
      <c r="EA108" s="44"/>
      <c r="EB108" s="44"/>
      <c r="EC108" s="44"/>
      <c r="ED108" s="44"/>
      <c r="EE108" s="44"/>
      <c r="EF108" s="44"/>
      <c r="EG108" s="44"/>
      <c r="EH108" s="44"/>
      <c r="EI108" s="44"/>
      <c r="EJ108" s="44"/>
      <c r="EK108" s="44"/>
      <c r="EL108" s="44"/>
      <c r="EM108" s="44"/>
      <c r="EN108" s="44"/>
      <c r="EO108" s="44"/>
      <c r="EP108" s="44"/>
      <c r="EQ108" s="44"/>
      <c r="ER108" s="44"/>
      <c r="ES108" s="44"/>
      <c r="ET108" s="44"/>
      <c r="EU108" s="44"/>
      <c r="EV108" s="44"/>
      <c r="EW108" s="44"/>
      <c r="EX108" s="44"/>
      <c r="EY108" s="44"/>
      <c r="EZ108" s="44"/>
      <c r="FA108" s="44"/>
      <c r="FB108" s="44"/>
      <c r="FC108" s="44"/>
      <c r="FD108" s="44"/>
      <c r="FE108" s="44"/>
      <c r="FF108" s="44"/>
      <c r="FG108" s="44"/>
      <c r="FH108" s="44"/>
      <c r="FI108" s="44"/>
      <c r="FJ108" s="44"/>
      <c r="FK108" s="44"/>
      <c r="FL108" s="44"/>
      <c r="FM108" s="44"/>
      <c r="FN108" s="44"/>
      <c r="FO108" s="44"/>
      <c r="FP108" s="44"/>
      <c r="FQ108" s="44"/>
      <c r="FR108" s="44"/>
      <c r="FS108" s="44"/>
      <c r="FT108" s="44"/>
      <c r="FU108" s="44"/>
      <c r="FV108" s="44"/>
      <c r="FW108" s="44"/>
      <c r="FX108" s="44"/>
      <c r="FY108" s="44"/>
      <c r="FZ108" s="44"/>
      <c r="GA108" s="44"/>
      <c r="GB108" s="44"/>
      <c r="GC108" s="44"/>
      <c r="GD108" s="44"/>
      <c r="GE108" s="44"/>
      <c r="GF108" s="44"/>
      <c r="GG108" s="44"/>
      <c r="GH108" s="44"/>
      <c r="GI108" s="44"/>
      <c r="GJ108" s="44"/>
      <c r="GK108" s="44"/>
      <c r="GL108" s="44"/>
      <c r="GM108" s="44"/>
      <c r="GN108" s="44"/>
      <c r="GO108" s="44"/>
      <c r="GP108" s="44"/>
      <c r="GQ108" s="44"/>
      <c r="GR108" s="44"/>
      <c r="GS108" s="44"/>
      <c r="GT108" s="44"/>
      <c r="GU108" s="44"/>
      <c r="GV108" s="44"/>
      <c r="GW108" s="44"/>
      <c r="GX108" s="44"/>
      <c r="GY108" s="44"/>
      <c r="GZ108" s="44"/>
      <c r="HA108" s="44"/>
      <c r="HB108" s="44"/>
      <c r="HC108" s="44"/>
      <c r="HD108" s="44"/>
      <c r="HE108" s="44"/>
      <c r="HF108" s="44"/>
      <c r="HG108" s="44"/>
      <c r="HH108" s="44"/>
      <c r="HI108" s="44"/>
      <c r="HJ108" s="44"/>
      <c r="HK108" s="44"/>
      <c r="HL108" s="44"/>
      <c r="HM108" s="44"/>
      <c r="HN108" s="44"/>
      <c r="HO108" s="44"/>
      <c r="HP108" s="44"/>
      <c r="HQ108" s="44"/>
      <c r="HR108" s="44"/>
      <c r="HS108" s="44"/>
      <c r="HT108" s="44"/>
      <c r="HU108" s="44"/>
      <c r="HV108" s="44"/>
      <c r="HW108" s="44"/>
      <c r="HX108" s="44"/>
    </row>
    <row r="109" spans="1:232" x14ac:dyDescent="0.2">
      <c r="A109" s="57">
        <f>A107+1</f>
        <v>44</v>
      </c>
      <c r="B109" s="57"/>
      <c r="C109" s="88" t="s">
        <v>100</v>
      </c>
      <c r="D109" s="85" t="s">
        <v>43</v>
      </c>
      <c r="E109" s="86">
        <v>1</v>
      </c>
      <c r="F109" s="58"/>
      <c r="G109" s="58"/>
      <c r="H109" s="78"/>
      <c r="I109" s="78"/>
      <c r="J109" s="78"/>
      <c r="K109" s="78"/>
      <c r="L109" s="59"/>
      <c r="M109" s="59"/>
      <c r="N109" s="59"/>
      <c r="O109" s="59"/>
      <c r="P109" s="59"/>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44"/>
      <c r="DK109" s="44"/>
      <c r="DL109" s="44"/>
      <c r="DM109" s="44"/>
      <c r="DN109" s="44"/>
      <c r="DO109" s="44"/>
      <c r="DP109" s="44"/>
      <c r="DQ109" s="44"/>
      <c r="DR109" s="44"/>
      <c r="DS109" s="44"/>
      <c r="DT109" s="44"/>
      <c r="DU109" s="44"/>
      <c r="DV109" s="44"/>
      <c r="DW109" s="44"/>
      <c r="DX109" s="44"/>
      <c r="DY109" s="44"/>
      <c r="DZ109" s="44"/>
      <c r="EA109" s="44"/>
      <c r="EB109" s="44"/>
      <c r="EC109" s="44"/>
      <c r="ED109" s="44"/>
      <c r="EE109" s="44"/>
      <c r="EF109" s="44"/>
      <c r="EG109" s="44"/>
      <c r="EH109" s="44"/>
      <c r="EI109" s="44"/>
      <c r="EJ109" s="44"/>
      <c r="EK109" s="44"/>
      <c r="EL109" s="44"/>
      <c r="EM109" s="44"/>
      <c r="EN109" s="44"/>
      <c r="EO109" s="44"/>
      <c r="EP109" s="44"/>
      <c r="EQ109" s="44"/>
      <c r="ER109" s="44"/>
      <c r="ES109" s="44"/>
      <c r="ET109" s="44"/>
      <c r="EU109" s="44"/>
      <c r="EV109" s="44"/>
      <c r="EW109" s="44"/>
      <c r="EX109" s="44"/>
      <c r="EY109" s="44"/>
      <c r="EZ109" s="44"/>
      <c r="FA109" s="44"/>
      <c r="FB109" s="44"/>
      <c r="FC109" s="44"/>
      <c r="FD109" s="44"/>
      <c r="FE109" s="44"/>
      <c r="FF109" s="44"/>
      <c r="FG109" s="44"/>
      <c r="FH109" s="44"/>
      <c r="FI109" s="44"/>
      <c r="FJ109" s="44"/>
      <c r="FK109" s="44"/>
      <c r="FL109" s="44"/>
      <c r="FM109" s="44"/>
      <c r="FN109" s="44"/>
      <c r="FO109" s="44"/>
      <c r="FP109" s="44"/>
      <c r="FQ109" s="44"/>
      <c r="FR109" s="44"/>
      <c r="FS109" s="44"/>
      <c r="FT109" s="44"/>
      <c r="FU109" s="44"/>
      <c r="FV109" s="44"/>
      <c r="FW109" s="44"/>
      <c r="FX109" s="44"/>
      <c r="FY109" s="44"/>
      <c r="FZ109" s="44"/>
      <c r="GA109" s="44"/>
      <c r="GB109" s="44"/>
      <c r="GC109" s="44"/>
      <c r="GD109" s="44"/>
      <c r="GE109" s="44"/>
      <c r="GF109" s="44"/>
      <c r="GG109" s="44"/>
      <c r="GH109" s="44"/>
      <c r="GI109" s="44"/>
      <c r="GJ109" s="44"/>
      <c r="GK109" s="44"/>
      <c r="GL109" s="44"/>
      <c r="GM109" s="44"/>
      <c r="GN109" s="44"/>
      <c r="GO109" s="44"/>
      <c r="GP109" s="44"/>
      <c r="GQ109" s="44"/>
      <c r="GR109" s="44"/>
      <c r="GS109" s="44"/>
      <c r="GT109" s="44"/>
      <c r="GU109" s="44"/>
      <c r="GV109" s="44"/>
      <c r="GW109" s="44"/>
      <c r="GX109" s="44"/>
      <c r="GY109" s="44"/>
      <c r="GZ109" s="44"/>
      <c r="HA109" s="44"/>
      <c r="HB109" s="44"/>
      <c r="HC109" s="44"/>
      <c r="HD109" s="44"/>
      <c r="HE109" s="44"/>
      <c r="HF109" s="44"/>
      <c r="HG109" s="44"/>
      <c r="HH109" s="44"/>
      <c r="HI109" s="44"/>
      <c r="HJ109" s="44"/>
      <c r="HK109" s="44"/>
      <c r="HL109" s="44"/>
      <c r="HM109" s="44"/>
      <c r="HN109" s="44"/>
      <c r="HO109" s="44"/>
      <c r="HP109" s="44"/>
      <c r="HQ109" s="44"/>
      <c r="HR109" s="44"/>
      <c r="HS109" s="44"/>
      <c r="HT109" s="44"/>
      <c r="HU109" s="44"/>
      <c r="HV109" s="44"/>
      <c r="HW109" s="44"/>
      <c r="HX109" s="44"/>
    </row>
    <row r="110" spans="1:232" x14ac:dyDescent="0.2">
      <c r="A110" s="57"/>
      <c r="B110" s="73"/>
      <c r="C110" s="70" t="s">
        <v>76</v>
      </c>
      <c r="D110" s="58"/>
      <c r="E110" s="156"/>
      <c r="F110" s="58"/>
      <c r="G110" s="58"/>
      <c r="H110" s="59"/>
      <c r="I110" s="59"/>
      <c r="J110" s="59"/>
      <c r="K110" s="59"/>
      <c r="L110" s="59"/>
      <c r="M110" s="59"/>
      <c r="N110" s="59"/>
      <c r="O110" s="59"/>
      <c r="P110" s="59"/>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44"/>
      <c r="DN110" s="44"/>
      <c r="DO110" s="44"/>
      <c r="DP110" s="44"/>
      <c r="DQ110" s="44"/>
      <c r="DR110" s="44"/>
      <c r="DS110" s="44"/>
      <c r="DT110" s="44"/>
      <c r="DU110" s="44"/>
      <c r="DV110" s="44"/>
      <c r="DW110" s="44"/>
      <c r="DX110" s="44"/>
      <c r="DY110" s="44"/>
      <c r="DZ110" s="44"/>
      <c r="EA110" s="44"/>
      <c r="EB110" s="44"/>
      <c r="EC110" s="44"/>
      <c r="ED110" s="44"/>
      <c r="EE110" s="44"/>
      <c r="EF110" s="44"/>
      <c r="EG110" s="44"/>
      <c r="EH110" s="44"/>
      <c r="EI110" s="44"/>
      <c r="EJ110" s="44"/>
      <c r="EK110" s="44"/>
      <c r="EL110" s="44"/>
      <c r="EM110" s="44"/>
      <c r="EN110" s="44"/>
      <c r="EO110" s="44"/>
      <c r="EP110" s="44"/>
      <c r="EQ110" s="44"/>
      <c r="ER110" s="44"/>
      <c r="ES110" s="44"/>
      <c r="ET110" s="44"/>
      <c r="EU110" s="44"/>
      <c r="EV110" s="44"/>
      <c r="EW110" s="44"/>
      <c r="EX110" s="44"/>
      <c r="EY110" s="44"/>
      <c r="EZ110" s="44"/>
      <c r="FA110" s="44"/>
      <c r="FB110" s="44"/>
      <c r="FC110" s="44"/>
      <c r="FD110" s="44"/>
      <c r="FE110" s="44"/>
      <c r="FF110" s="44"/>
      <c r="FG110" s="44"/>
      <c r="FH110" s="44"/>
      <c r="FI110" s="44"/>
      <c r="FJ110" s="44"/>
      <c r="FK110" s="44"/>
      <c r="FL110" s="44"/>
      <c r="FM110" s="44"/>
      <c r="FN110" s="44"/>
      <c r="FO110" s="44"/>
      <c r="FP110" s="44"/>
      <c r="FQ110" s="44"/>
      <c r="FR110" s="44"/>
      <c r="FS110" s="44"/>
      <c r="FT110" s="44"/>
      <c r="FU110" s="44"/>
      <c r="FV110" s="44"/>
      <c r="FW110" s="44"/>
      <c r="FX110" s="44"/>
      <c r="FY110" s="44"/>
      <c r="FZ110" s="44"/>
      <c r="GA110" s="44"/>
      <c r="GB110" s="44"/>
      <c r="GC110" s="44"/>
      <c r="GD110" s="44"/>
      <c r="GE110" s="44"/>
      <c r="GF110" s="44"/>
      <c r="GG110" s="44"/>
      <c r="GH110" s="44"/>
      <c r="GI110" s="44"/>
      <c r="GJ110" s="44"/>
      <c r="GK110" s="44"/>
      <c r="GL110" s="44"/>
      <c r="GM110" s="44"/>
      <c r="GN110" s="44"/>
      <c r="GO110" s="44"/>
      <c r="GP110" s="44"/>
      <c r="GQ110" s="44"/>
      <c r="GR110" s="44"/>
      <c r="GS110" s="44"/>
      <c r="GT110" s="44"/>
      <c r="GU110" s="44"/>
      <c r="GV110" s="44"/>
      <c r="GW110" s="44"/>
      <c r="GX110" s="44"/>
      <c r="GY110" s="44"/>
      <c r="GZ110" s="44"/>
      <c r="HA110" s="44"/>
      <c r="HB110" s="44"/>
      <c r="HC110" s="44"/>
      <c r="HD110" s="44"/>
      <c r="HE110" s="44"/>
      <c r="HF110" s="44"/>
      <c r="HG110" s="44"/>
      <c r="HH110" s="44"/>
      <c r="HI110" s="44"/>
      <c r="HJ110" s="44"/>
      <c r="HK110" s="44"/>
      <c r="HL110" s="44"/>
      <c r="HM110" s="44"/>
      <c r="HN110" s="44"/>
      <c r="HO110" s="44"/>
      <c r="HP110" s="44"/>
      <c r="HQ110" s="44"/>
      <c r="HR110" s="44"/>
      <c r="HS110" s="44"/>
      <c r="HT110" s="44"/>
      <c r="HU110" s="44"/>
      <c r="HV110" s="44"/>
      <c r="HW110" s="44"/>
      <c r="HX110" s="44"/>
    </row>
    <row r="111" spans="1:232" x14ac:dyDescent="0.2">
      <c r="A111" s="57">
        <f>A109+1</f>
        <v>45</v>
      </c>
      <c r="B111" s="73"/>
      <c r="C111" s="73" t="s">
        <v>123</v>
      </c>
      <c r="D111" s="85" t="s">
        <v>3</v>
      </c>
      <c r="E111" s="155">
        <v>278.40000000000003</v>
      </c>
      <c r="F111" s="58"/>
      <c r="G111" s="58"/>
      <c r="H111" s="78"/>
      <c r="I111" s="59"/>
      <c r="J111" s="59"/>
      <c r="K111" s="59"/>
      <c r="L111" s="59"/>
      <c r="M111" s="59"/>
      <c r="N111" s="59"/>
      <c r="O111" s="59"/>
      <c r="P111" s="59"/>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44"/>
      <c r="DK111" s="44"/>
      <c r="DL111" s="44"/>
      <c r="DM111" s="44"/>
      <c r="DN111" s="44"/>
      <c r="DO111" s="44"/>
      <c r="DP111" s="44"/>
      <c r="DQ111" s="44"/>
      <c r="DR111" s="44"/>
      <c r="DS111" s="44"/>
      <c r="DT111" s="44"/>
      <c r="DU111" s="44"/>
      <c r="DV111" s="44"/>
      <c r="DW111" s="44"/>
      <c r="DX111" s="44"/>
      <c r="DY111" s="44"/>
      <c r="DZ111" s="44"/>
      <c r="EA111" s="44"/>
      <c r="EB111" s="44"/>
      <c r="EC111" s="44"/>
      <c r="ED111" s="44"/>
      <c r="EE111" s="44"/>
      <c r="EF111" s="44"/>
      <c r="EG111" s="44"/>
      <c r="EH111" s="44"/>
      <c r="EI111" s="44"/>
      <c r="EJ111" s="44"/>
      <c r="EK111" s="44"/>
      <c r="EL111" s="44"/>
      <c r="EM111" s="44"/>
      <c r="EN111" s="44"/>
      <c r="EO111" s="44"/>
      <c r="EP111" s="44"/>
      <c r="EQ111" s="44"/>
      <c r="ER111" s="44"/>
      <c r="ES111" s="44"/>
      <c r="ET111" s="44"/>
      <c r="EU111" s="44"/>
      <c r="EV111" s="44"/>
      <c r="EW111" s="44"/>
      <c r="EX111" s="44"/>
      <c r="EY111" s="44"/>
      <c r="EZ111" s="44"/>
      <c r="FA111" s="44"/>
      <c r="FB111" s="44"/>
      <c r="FC111" s="44"/>
      <c r="FD111" s="44"/>
      <c r="FE111" s="44"/>
      <c r="FF111" s="44"/>
      <c r="FG111" s="44"/>
      <c r="FH111" s="44"/>
      <c r="FI111" s="44"/>
      <c r="FJ111" s="44"/>
      <c r="FK111" s="44"/>
      <c r="FL111" s="44"/>
      <c r="FM111" s="44"/>
      <c r="FN111" s="44"/>
      <c r="FO111" s="44"/>
      <c r="FP111" s="44"/>
      <c r="FQ111" s="44"/>
      <c r="FR111" s="44"/>
      <c r="FS111" s="44"/>
      <c r="FT111" s="44"/>
      <c r="FU111" s="44"/>
      <c r="FV111" s="44"/>
      <c r="FW111" s="44"/>
      <c r="FX111" s="44"/>
      <c r="FY111" s="44"/>
      <c r="FZ111" s="44"/>
      <c r="GA111" s="44"/>
      <c r="GB111" s="44"/>
      <c r="GC111" s="44"/>
      <c r="GD111" s="44"/>
      <c r="GE111" s="44"/>
      <c r="GF111" s="44"/>
      <c r="GG111" s="44"/>
      <c r="GH111" s="44"/>
      <c r="GI111" s="44"/>
      <c r="GJ111" s="44"/>
      <c r="GK111" s="44"/>
      <c r="GL111" s="44"/>
      <c r="GM111" s="44"/>
      <c r="GN111" s="44"/>
      <c r="GO111" s="44"/>
      <c r="GP111" s="44"/>
      <c r="GQ111" s="44"/>
      <c r="GR111" s="44"/>
      <c r="GS111" s="44"/>
      <c r="GT111" s="44"/>
      <c r="GU111" s="44"/>
      <c r="GV111" s="44"/>
      <c r="GW111" s="44"/>
      <c r="GX111" s="44"/>
      <c r="GY111" s="44"/>
      <c r="GZ111" s="44"/>
      <c r="HA111" s="44"/>
      <c r="HB111" s="44"/>
      <c r="HC111" s="44"/>
      <c r="HD111" s="44"/>
      <c r="HE111" s="44"/>
      <c r="HF111" s="44"/>
      <c r="HG111" s="44"/>
      <c r="HH111" s="44"/>
      <c r="HI111" s="44"/>
      <c r="HJ111" s="44"/>
      <c r="HK111" s="44"/>
      <c r="HL111" s="44"/>
      <c r="HM111" s="44"/>
      <c r="HN111" s="44"/>
      <c r="HO111" s="44"/>
      <c r="HP111" s="44"/>
      <c r="HQ111" s="44"/>
      <c r="HR111" s="44"/>
      <c r="HS111" s="44"/>
      <c r="HT111" s="44"/>
      <c r="HU111" s="44"/>
      <c r="HV111" s="44"/>
      <c r="HW111" s="44"/>
      <c r="HX111" s="44"/>
    </row>
    <row r="112" spans="1:232" x14ac:dyDescent="0.2">
      <c r="A112" s="57">
        <f>A111+1</f>
        <v>46</v>
      </c>
      <c r="B112" s="73"/>
      <c r="C112" s="73" t="s">
        <v>124</v>
      </c>
      <c r="D112" s="85" t="s">
        <v>3</v>
      </c>
      <c r="E112" s="155">
        <v>278.40000000000003</v>
      </c>
      <c r="F112" s="58"/>
      <c r="G112" s="58"/>
      <c r="H112" s="78"/>
      <c r="I112" s="59"/>
      <c r="J112" s="59"/>
      <c r="K112" s="59"/>
      <c r="L112" s="59"/>
      <c r="M112" s="59"/>
      <c r="N112" s="59"/>
      <c r="O112" s="59"/>
      <c r="P112" s="59"/>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c r="DE112" s="44"/>
      <c r="DF112" s="44"/>
      <c r="DG112" s="44"/>
      <c r="DH112" s="44"/>
      <c r="DI112" s="44"/>
      <c r="DJ112" s="44"/>
      <c r="DK112" s="44"/>
      <c r="DL112" s="44"/>
      <c r="DM112" s="44"/>
      <c r="DN112" s="44"/>
      <c r="DO112" s="44"/>
      <c r="DP112" s="44"/>
      <c r="DQ112" s="44"/>
      <c r="DR112" s="44"/>
      <c r="DS112" s="44"/>
      <c r="DT112" s="44"/>
      <c r="DU112" s="44"/>
      <c r="DV112" s="44"/>
      <c r="DW112" s="44"/>
      <c r="DX112" s="44"/>
      <c r="DY112" s="44"/>
      <c r="DZ112" s="44"/>
      <c r="EA112" s="44"/>
      <c r="EB112" s="44"/>
      <c r="EC112" s="44"/>
      <c r="ED112" s="44"/>
      <c r="EE112" s="44"/>
      <c r="EF112" s="44"/>
      <c r="EG112" s="44"/>
      <c r="EH112" s="44"/>
      <c r="EI112" s="44"/>
      <c r="EJ112" s="44"/>
      <c r="EK112" s="44"/>
      <c r="EL112" s="44"/>
      <c r="EM112" s="44"/>
      <c r="EN112" s="44"/>
      <c r="EO112" s="44"/>
      <c r="EP112" s="44"/>
      <c r="EQ112" s="44"/>
      <c r="ER112" s="44"/>
      <c r="ES112" s="44"/>
      <c r="ET112" s="44"/>
      <c r="EU112" s="44"/>
      <c r="EV112" s="44"/>
      <c r="EW112" s="44"/>
      <c r="EX112" s="44"/>
      <c r="EY112" s="44"/>
      <c r="EZ112" s="44"/>
      <c r="FA112" s="44"/>
      <c r="FB112" s="44"/>
      <c r="FC112" s="44"/>
      <c r="FD112" s="44"/>
      <c r="FE112" s="44"/>
      <c r="FF112" s="44"/>
      <c r="FG112" s="44"/>
      <c r="FH112" s="44"/>
      <c r="FI112" s="44"/>
      <c r="FJ112" s="44"/>
      <c r="FK112" s="44"/>
      <c r="FL112" s="44"/>
      <c r="FM112" s="44"/>
      <c r="FN112" s="44"/>
      <c r="FO112" s="44"/>
      <c r="FP112" s="44"/>
      <c r="FQ112" s="44"/>
      <c r="FR112" s="44"/>
      <c r="FS112" s="44"/>
      <c r="FT112" s="44"/>
      <c r="FU112" s="44"/>
      <c r="FV112" s="44"/>
      <c r="FW112" s="44"/>
      <c r="FX112" s="44"/>
      <c r="FY112" s="44"/>
      <c r="FZ112" s="44"/>
      <c r="GA112" s="44"/>
      <c r="GB112" s="44"/>
      <c r="GC112" s="44"/>
      <c r="GD112" s="44"/>
      <c r="GE112" s="44"/>
      <c r="GF112" s="44"/>
      <c r="GG112" s="44"/>
      <c r="GH112" s="44"/>
      <c r="GI112" s="44"/>
      <c r="GJ112" s="44"/>
      <c r="GK112" s="44"/>
      <c r="GL112" s="44"/>
      <c r="GM112" s="44"/>
      <c r="GN112" s="44"/>
      <c r="GO112" s="44"/>
      <c r="GP112" s="44"/>
      <c r="GQ112" s="44"/>
      <c r="GR112" s="44"/>
      <c r="GS112" s="44"/>
      <c r="GT112" s="44"/>
      <c r="GU112" s="44"/>
      <c r="GV112" s="44"/>
      <c r="GW112" s="44"/>
      <c r="GX112" s="44"/>
      <c r="GY112" s="44"/>
      <c r="GZ112" s="44"/>
      <c r="HA112" s="44"/>
      <c r="HB112" s="44"/>
      <c r="HC112" s="44"/>
      <c r="HD112" s="44"/>
      <c r="HE112" s="44"/>
      <c r="HF112" s="44"/>
      <c r="HG112" s="44"/>
      <c r="HH112" s="44"/>
      <c r="HI112" s="44"/>
      <c r="HJ112" s="44"/>
      <c r="HK112" s="44"/>
      <c r="HL112" s="44"/>
      <c r="HM112" s="44"/>
      <c r="HN112" s="44"/>
      <c r="HO112" s="44"/>
      <c r="HP112" s="44"/>
      <c r="HQ112" s="44"/>
      <c r="HR112" s="44"/>
      <c r="HS112" s="44"/>
      <c r="HT112" s="44"/>
      <c r="HU112" s="44"/>
      <c r="HV112" s="44"/>
      <c r="HW112" s="44"/>
      <c r="HX112" s="44"/>
    </row>
    <row r="113" spans="1:237" x14ac:dyDescent="0.2">
      <c r="A113" s="57">
        <f>A112+1</f>
        <v>47</v>
      </c>
      <c r="B113" s="73"/>
      <c r="C113" s="73" t="s">
        <v>125</v>
      </c>
      <c r="D113" s="85" t="s">
        <v>43</v>
      </c>
      <c r="E113" s="86">
        <v>6</v>
      </c>
      <c r="F113" s="58"/>
      <c r="G113" s="58"/>
      <c r="H113" s="78"/>
      <c r="I113" s="59"/>
      <c r="J113" s="59"/>
      <c r="K113" s="59"/>
      <c r="L113" s="59"/>
      <c r="M113" s="59"/>
      <c r="N113" s="59"/>
      <c r="O113" s="59"/>
      <c r="P113" s="59"/>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44"/>
      <c r="DN113" s="44"/>
      <c r="DO113" s="44"/>
      <c r="DP113" s="44"/>
      <c r="DQ113" s="44"/>
      <c r="DR113" s="44"/>
      <c r="DS113" s="44"/>
      <c r="DT113" s="44"/>
      <c r="DU113" s="44"/>
      <c r="DV113" s="44"/>
      <c r="DW113" s="44"/>
      <c r="DX113" s="44"/>
      <c r="DY113" s="44"/>
      <c r="DZ113" s="44"/>
      <c r="EA113" s="44"/>
      <c r="EB113" s="44"/>
      <c r="EC113" s="44"/>
      <c r="ED113" s="44"/>
      <c r="EE113" s="44"/>
      <c r="EF113" s="44"/>
      <c r="EG113" s="44"/>
      <c r="EH113" s="44"/>
      <c r="EI113" s="44"/>
      <c r="EJ113" s="44"/>
      <c r="EK113" s="44"/>
      <c r="EL113" s="44"/>
      <c r="EM113" s="44"/>
      <c r="EN113" s="44"/>
      <c r="EO113" s="44"/>
      <c r="EP113" s="44"/>
      <c r="EQ113" s="44"/>
      <c r="ER113" s="44"/>
      <c r="ES113" s="44"/>
      <c r="ET113" s="44"/>
      <c r="EU113" s="44"/>
      <c r="EV113" s="44"/>
      <c r="EW113" s="44"/>
      <c r="EX113" s="44"/>
      <c r="EY113" s="44"/>
      <c r="EZ113" s="44"/>
      <c r="FA113" s="44"/>
      <c r="FB113" s="44"/>
      <c r="FC113" s="44"/>
      <c r="FD113" s="44"/>
      <c r="FE113" s="44"/>
      <c r="FF113" s="44"/>
      <c r="FG113" s="44"/>
      <c r="FH113" s="44"/>
      <c r="FI113" s="44"/>
      <c r="FJ113" s="44"/>
      <c r="FK113" s="44"/>
      <c r="FL113" s="44"/>
      <c r="FM113" s="44"/>
      <c r="FN113" s="44"/>
      <c r="FO113" s="44"/>
      <c r="FP113" s="44"/>
      <c r="FQ113" s="44"/>
      <c r="FR113" s="44"/>
      <c r="FS113" s="44"/>
      <c r="FT113" s="44"/>
      <c r="FU113" s="44"/>
      <c r="FV113" s="44"/>
      <c r="FW113" s="44"/>
      <c r="FX113" s="44"/>
      <c r="FY113" s="44"/>
      <c r="FZ113" s="44"/>
      <c r="GA113" s="44"/>
      <c r="GB113" s="44"/>
      <c r="GC113" s="44"/>
      <c r="GD113" s="44"/>
      <c r="GE113" s="44"/>
      <c r="GF113" s="44"/>
      <c r="GG113" s="44"/>
      <c r="GH113" s="44"/>
      <c r="GI113" s="44"/>
      <c r="GJ113" s="44"/>
      <c r="GK113" s="44"/>
      <c r="GL113" s="44"/>
      <c r="GM113" s="44"/>
      <c r="GN113" s="44"/>
      <c r="GO113" s="44"/>
      <c r="GP113" s="44"/>
      <c r="GQ113" s="44"/>
      <c r="GR113" s="44"/>
      <c r="GS113" s="44"/>
      <c r="GT113" s="44"/>
      <c r="GU113" s="44"/>
      <c r="GV113" s="44"/>
      <c r="GW113" s="44"/>
      <c r="GX113" s="44"/>
      <c r="GY113" s="44"/>
      <c r="GZ113" s="44"/>
      <c r="HA113" s="44"/>
      <c r="HB113" s="44"/>
      <c r="HC113" s="44"/>
      <c r="HD113" s="44"/>
      <c r="HE113" s="44"/>
      <c r="HF113" s="44"/>
      <c r="HG113" s="44"/>
      <c r="HH113" s="44"/>
      <c r="HI113" s="44"/>
      <c r="HJ113" s="44"/>
      <c r="HK113" s="44"/>
      <c r="HL113" s="44"/>
      <c r="HM113" s="44"/>
      <c r="HN113" s="44"/>
      <c r="HO113" s="44"/>
      <c r="HP113" s="44"/>
      <c r="HQ113" s="44"/>
      <c r="HR113" s="44"/>
      <c r="HS113" s="44"/>
      <c r="HT113" s="44"/>
      <c r="HU113" s="44"/>
      <c r="HV113" s="44"/>
      <c r="HW113" s="44"/>
      <c r="HX113" s="44"/>
    </row>
    <row r="114" spans="1:237" ht="25.5" x14ac:dyDescent="0.2">
      <c r="A114" s="57">
        <f>A113+1</f>
        <v>48</v>
      </c>
      <c r="B114" s="73"/>
      <c r="C114" s="73" t="s">
        <v>126</v>
      </c>
      <c r="D114" s="85" t="s">
        <v>44</v>
      </c>
      <c r="E114" s="86">
        <v>5</v>
      </c>
      <c r="F114" s="58"/>
      <c r="G114" s="58"/>
      <c r="H114" s="78"/>
      <c r="I114" s="78"/>
      <c r="J114" s="59"/>
      <c r="K114" s="59"/>
      <c r="L114" s="59"/>
      <c r="M114" s="59"/>
      <c r="N114" s="59"/>
      <c r="O114" s="59"/>
      <c r="P114" s="59"/>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44"/>
      <c r="DK114" s="44"/>
      <c r="DL114" s="44"/>
      <c r="DM114" s="44"/>
      <c r="DN114" s="44"/>
      <c r="DO114" s="44"/>
      <c r="DP114" s="44"/>
      <c r="DQ114" s="44"/>
      <c r="DR114" s="44"/>
      <c r="DS114" s="44"/>
      <c r="DT114" s="44"/>
      <c r="DU114" s="44"/>
      <c r="DV114" s="44"/>
      <c r="DW114" s="44"/>
      <c r="DX114" s="44"/>
      <c r="DY114" s="44"/>
      <c r="DZ114" s="44"/>
      <c r="EA114" s="44"/>
      <c r="EB114" s="44"/>
      <c r="EC114" s="44"/>
      <c r="ED114" s="44"/>
      <c r="EE114" s="44"/>
      <c r="EF114" s="44"/>
      <c r="EG114" s="44"/>
      <c r="EH114" s="44"/>
      <c r="EI114" s="44"/>
      <c r="EJ114" s="44"/>
      <c r="EK114" s="44"/>
      <c r="EL114" s="44"/>
      <c r="EM114" s="44"/>
      <c r="EN114" s="44"/>
      <c r="EO114" s="44"/>
      <c r="EP114" s="44"/>
      <c r="EQ114" s="44"/>
      <c r="ER114" s="44"/>
      <c r="ES114" s="44"/>
      <c r="ET114" s="44"/>
      <c r="EU114" s="44"/>
      <c r="EV114" s="44"/>
      <c r="EW114" s="44"/>
      <c r="EX114" s="44"/>
      <c r="EY114" s="44"/>
      <c r="EZ114" s="44"/>
      <c r="FA114" s="44"/>
      <c r="FB114" s="44"/>
      <c r="FC114" s="44"/>
      <c r="FD114" s="44"/>
      <c r="FE114" s="44"/>
      <c r="FF114" s="44"/>
      <c r="FG114" s="44"/>
      <c r="FH114" s="44"/>
      <c r="FI114" s="44"/>
      <c r="FJ114" s="44"/>
      <c r="FK114" s="44"/>
      <c r="FL114" s="44"/>
      <c r="FM114" s="44"/>
      <c r="FN114" s="44"/>
      <c r="FO114" s="44"/>
      <c r="FP114" s="44"/>
      <c r="FQ114" s="44"/>
      <c r="FR114" s="44"/>
      <c r="FS114" s="44"/>
      <c r="FT114" s="44"/>
      <c r="FU114" s="44"/>
      <c r="FV114" s="44"/>
      <c r="FW114" s="44"/>
      <c r="FX114" s="44"/>
      <c r="FY114" s="44"/>
      <c r="FZ114" s="44"/>
      <c r="GA114" s="44"/>
      <c r="GB114" s="44"/>
      <c r="GC114" s="44"/>
      <c r="GD114" s="44"/>
      <c r="GE114" s="44"/>
      <c r="GF114" s="44"/>
      <c r="GG114" s="44"/>
      <c r="GH114" s="44"/>
      <c r="GI114" s="44"/>
      <c r="GJ114" s="44"/>
      <c r="GK114" s="44"/>
      <c r="GL114" s="44"/>
      <c r="GM114" s="44"/>
      <c r="GN114" s="44"/>
      <c r="GO114" s="44"/>
      <c r="GP114" s="44"/>
      <c r="GQ114" s="44"/>
      <c r="GR114" s="44"/>
      <c r="GS114" s="44"/>
      <c r="GT114" s="44"/>
      <c r="GU114" s="44"/>
      <c r="GV114" s="44"/>
      <c r="GW114" s="44"/>
      <c r="GX114" s="44"/>
      <c r="GY114" s="44"/>
      <c r="GZ114" s="44"/>
      <c r="HA114" s="44"/>
      <c r="HB114" s="44"/>
      <c r="HC114" s="44"/>
      <c r="HD114" s="44"/>
      <c r="HE114" s="44"/>
      <c r="HF114" s="44"/>
      <c r="HG114" s="44"/>
      <c r="HH114" s="44"/>
      <c r="HI114" s="44"/>
      <c r="HJ114" s="44"/>
      <c r="HK114" s="44"/>
      <c r="HL114" s="44"/>
      <c r="HM114" s="44"/>
      <c r="HN114" s="44"/>
      <c r="HO114" s="44"/>
      <c r="HP114" s="44"/>
      <c r="HQ114" s="44"/>
      <c r="HR114" s="44"/>
      <c r="HS114" s="44"/>
      <c r="HT114" s="44"/>
      <c r="HU114" s="44"/>
      <c r="HV114" s="44"/>
      <c r="HW114" s="44"/>
      <c r="HX114" s="44"/>
    </row>
    <row r="115" spans="1:237" ht="25.5" x14ac:dyDescent="0.2">
      <c r="A115" s="57">
        <f>A114+1</f>
        <v>49</v>
      </c>
      <c r="B115" s="73"/>
      <c r="C115" s="73" t="s">
        <v>127</v>
      </c>
      <c r="D115" s="85" t="s">
        <v>44</v>
      </c>
      <c r="E115" s="86">
        <v>1</v>
      </c>
      <c r="F115" s="58"/>
      <c r="G115" s="58"/>
      <c r="H115" s="78"/>
      <c r="I115" s="78"/>
      <c r="J115" s="59"/>
      <c r="K115" s="59"/>
      <c r="L115" s="59"/>
      <c r="M115" s="59"/>
      <c r="N115" s="59"/>
      <c r="O115" s="59"/>
      <c r="P115" s="59"/>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c r="DD115" s="44"/>
      <c r="DE115" s="44"/>
      <c r="DF115" s="44"/>
      <c r="DG115" s="44"/>
      <c r="DH115" s="44"/>
      <c r="DI115" s="44"/>
      <c r="DJ115" s="44"/>
      <c r="DK115" s="44"/>
      <c r="DL115" s="44"/>
      <c r="DM115" s="44"/>
      <c r="DN115" s="44"/>
      <c r="DO115" s="44"/>
      <c r="DP115" s="44"/>
      <c r="DQ115" s="44"/>
      <c r="DR115" s="44"/>
      <c r="DS115" s="44"/>
      <c r="DT115" s="44"/>
      <c r="DU115" s="44"/>
      <c r="DV115" s="44"/>
      <c r="DW115" s="44"/>
      <c r="DX115" s="44"/>
      <c r="DY115" s="44"/>
      <c r="DZ115" s="44"/>
      <c r="EA115" s="44"/>
      <c r="EB115" s="44"/>
      <c r="EC115" s="44"/>
      <c r="ED115" s="44"/>
      <c r="EE115" s="44"/>
      <c r="EF115" s="44"/>
      <c r="EG115" s="44"/>
      <c r="EH115" s="44"/>
      <c r="EI115" s="44"/>
      <c r="EJ115" s="44"/>
      <c r="EK115" s="44"/>
      <c r="EL115" s="44"/>
      <c r="EM115" s="44"/>
      <c r="EN115" s="44"/>
      <c r="EO115" s="44"/>
      <c r="EP115" s="44"/>
      <c r="EQ115" s="44"/>
      <c r="ER115" s="44"/>
      <c r="ES115" s="44"/>
      <c r="ET115" s="44"/>
      <c r="EU115" s="44"/>
      <c r="EV115" s="44"/>
      <c r="EW115" s="44"/>
      <c r="EX115" s="44"/>
      <c r="EY115" s="44"/>
      <c r="EZ115" s="44"/>
      <c r="FA115" s="44"/>
      <c r="FB115" s="44"/>
      <c r="FC115" s="44"/>
      <c r="FD115" s="44"/>
      <c r="FE115" s="44"/>
      <c r="FF115" s="44"/>
      <c r="FG115" s="44"/>
      <c r="FH115" s="44"/>
      <c r="FI115" s="44"/>
      <c r="FJ115" s="44"/>
      <c r="FK115" s="44"/>
      <c r="FL115" s="44"/>
      <c r="FM115" s="44"/>
      <c r="FN115" s="44"/>
      <c r="FO115" s="44"/>
      <c r="FP115" s="44"/>
      <c r="FQ115" s="44"/>
      <c r="FR115" s="44"/>
      <c r="FS115" s="44"/>
      <c r="FT115" s="44"/>
      <c r="FU115" s="44"/>
      <c r="FV115" s="44"/>
      <c r="FW115" s="44"/>
      <c r="FX115" s="44"/>
      <c r="FY115" s="44"/>
      <c r="FZ115" s="44"/>
      <c r="GA115" s="44"/>
      <c r="GB115" s="44"/>
      <c r="GC115" s="44"/>
      <c r="GD115" s="44"/>
      <c r="GE115" s="44"/>
      <c r="GF115" s="44"/>
      <c r="GG115" s="44"/>
      <c r="GH115" s="44"/>
      <c r="GI115" s="44"/>
      <c r="GJ115" s="44"/>
      <c r="GK115" s="44"/>
      <c r="GL115" s="44"/>
      <c r="GM115" s="44"/>
      <c r="GN115" s="44"/>
      <c r="GO115" s="44"/>
      <c r="GP115" s="44"/>
      <c r="GQ115" s="44"/>
      <c r="GR115" s="44"/>
      <c r="GS115" s="44"/>
      <c r="GT115" s="44"/>
      <c r="GU115" s="44"/>
      <c r="GV115" s="44"/>
      <c r="GW115" s="44"/>
      <c r="GX115" s="44"/>
      <c r="GY115" s="44"/>
      <c r="GZ115" s="44"/>
      <c r="HA115" s="44"/>
      <c r="HB115" s="44"/>
      <c r="HC115" s="44"/>
      <c r="HD115" s="44"/>
      <c r="HE115" s="44"/>
      <c r="HF115" s="44"/>
      <c r="HG115" s="44"/>
      <c r="HH115" s="44"/>
      <c r="HI115" s="44"/>
      <c r="HJ115" s="44"/>
      <c r="HK115" s="44"/>
      <c r="HL115" s="44"/>
      <c r="HM115" s="44"/>
      <c r="HN115" s="44"/>
      <c r="HO115" s="44"/>
      <c r="HP115" s="44"/>
      <c r="HQ115" s="44"/>
      <c r="HR115" s="44"/>
      <c r="HS115" s="44"/>
      <c r="HT115" s="44"/>
      <c r="HU115" s="44"/>
      <c r="HV115" s="44"/>
      <c r="HW115" s="44"/>
      <c r="HX115" s="44"/>
    </row>
    <row r="116" spans="1:237" ht="25.5" x14ac:dyDescent="0.2">
      <c r="A116" s="100">
        <f>A115+1</f>
        <v>50</v>
      </c>
      <c r="B116" s="98"/>
      <c r="C116" s="98" t="s">
        <v>146</v>
      </c>
      <c r="D116" s="96" t="s">
        <v>3</v>
      </c>
      <c r="E116" s="157" t="s">
        <v>147</v>
      </c>
      <c r="F116" s="97"/>
      <c r="G116" s="97"/>
      <c r="H116" s="78"/>
      <c r="I116" s="78"/>
      <c r="J116" s="78"/>
      <c r="K116" s="78"/>
      <c r="L116" s="78"/>
      <c r="M116" s="78"/>
      <c r="N116" s="78"/>
      <c r="O116" s="78"/>
      <c r="P116" s="78"/>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c r="DN116" s="44"/>
      <c r="DO116" s="44"/>
      <c r="DP116" s="44"/>
      <c r="DQ116" s="44"/>
      <c r="DR116" s="44"/>
      <c r="DS116" s="44"/>
      <c r="DT116" s="44"/>
      <c r="DU116" s="44"/>
      <c r="DV116" s="44"/>
      <c r="DW116" s="44"/>
      <c r="DX116" s="44"/>
      <c r="DY116" s="44"/>
      <c r="DZ116" s="44"/>
      <c r="EA116" s="44"/>
      <c r="EB116" s="44"/>
      <c r="EC116" s="44"/>
      <c r="ED116" s="44"/>
      <c r="EE116" s="44"/>
      <c r="EF116" s="44"/>
      <c r="EG116" s="44"/>
      <c r="EH116" s="44"/>
      <c r="EI116" s="44"/>
      <c r="EJ116" s="44"/>
      <c r="EK116" s="44"/>
      <c r="EL116" s="44"/>
      <c r="EM116" s="44"/>
      <c r="EN116" s="44"/>
      <c r="EO116" s="44"/>
      <c r="EP116" s="44"/>
      <c r="EQ116" s="44"/>
      <c r="ER116" s="44"/>
      <c r="ES116" s="44"/>
      <c r="ET116" s="44"/>
      <c r="EU116" s="44"/>
      <c r="EV116" s="44"/>
      <c r="EW116" s="44"/>
      <c r="EX116" s="44"/>
      <c r="EY116" s="44"/>
      <c r="EZ116" s="44"/>
      <c r="FA116" s="44"/>
      <c r="FB116" s="44"/>
      <c r="FC116" s="44"/>
      <c r="FD116" s="44"/>
      <c r="FE116" s="44"/>
      <c r="FF116" s="44"/>
      <c r="FG116" s="44"/>
      <c r="FH116" s="44"/>
      <c r="FI116" s="44"/>
      <c r="FJ116" s="44"/>
      <c r="FK116" s="44"/>
      <c r="FL116" s="44"/>
      <c r="FM116" s="44"/>
      <c r="FN116" s="44"/>
      <c r="FO116" s="44"/>
      <c r="FP116" s="44"/>
      <c r="FQ116" s="44"/>
      <c r="FR116" s="44"/>
      <c r="FS116" s="44"/>
      <c r="FT116" s="44"/>
      <c r="FU116" s="44"/>
      <c r="FV116" s="44"/>
      <c r="FW116" s="44"/>
      <c r="FX116" s="44"/>
      <c r="FY116" s="44"/>
      <c r="FZ116" s="44"/>
      <c r="GA116" s="44"/>
      <c r="GB116" s="44"/>
      <c r="GC116" s="44"/>
      <c r="GD116" s="44"/>
      <c r="GE116" s="44"/>
      <c r="GF116" s="44"/>
      <c r="GG116" s="44"/>
      <c r="GH116" s="44"/>
      <c r="GI116" s="44"/>
      <c r="GJ116" s="44"/>
      <c r="GK116" s="44"/>
      <c r="GL116" s="44"/>
      <c r="GM116" s="44"/>
      <c r="GN116" s="44"/>
      <c r="GO116" s="44"/>
      <c r="GP116" s="44"/>
      <c r="GQ116" s="44"/>
      <c r="GR116" s="44"/>
      <c r="GS116" s="44"/>
      <c r="GT116" s="44"/>
      <c r="GU116" s="44"/>
      <c r="GV116" s="44"/>
      <c r="GW116" s="44"/>
      <c r="GX116" s="44"/>
      <c r="GY116" s="44"/>
      <c r="GZ116" s="44"/>
      <c r="HA116" s="44"/>
      <c r="HB116" s="44"/>
      <c r="HC116" s="44"/>
      <c r="HD116" s="44"/>
      <c r="HE116" s="44"/>
      <c r="HF116" s="44"/>
      <c r="HG116" s="44"/>
      <c r="HH116" s="44"/>
      <c r="HI116" s="44"/>
      <c r="HJ116" s="44"/>
      <c r="HK116" s="44"/>
      <c r="HL116" s="44"/>
      <c r="HM116" s="44"/>
      <c r="HN116" s="44"/>
      <c r="HO116" s="44"/>
      <c r="HP116" s="44"/>
      <c r="HQ116" s="44"/>
      <c r="HR116" s="44"/>
      <c r="HS116" s="44"/>
      <c r="HT116" s="44"/>
      <c r="HU116" s="44"/>
      <c r="HV116" s="44"/>
      <c r="HW116" s="44"/>
      <c r="HX116" s="44"/>
    </row>
    <row r="117" spans="1:237" x14ac:dyDescent="0.2">
      <c r="A117" s="57"/>
      <c r="B117" s="73"/>
      <c r="C117" s="70" t="s">
        <v>77</v>
      </c>
      <c r="D117" s="58"/>
      <c r="E117" s="156"/>
      <c r="F117" s="58"/>
      <c r="G117" s="58"/>
      <c r="H117" s="59"/>
      <c r="I117" s="59"/>
      <c r="J117" s="59"/>
      <c r="K117" s="59"/>
      <c r="L117" s="59"/>
      <c r="M117" s="59"/>
      <c r="N117" s="59"/>
      <c r="O117" s="59"/>
      <c r="P117" s="59"/>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44"/>
      <c r="DN117" s="44"/>
      <c r="DO117" s="44"/>
      <c r="DP117" s="44"/>
      <c r="DQ117" s="44"/>
      <c r="DR117" s="44"/>
      <c r="DS117" s="44"/>
      <c r="DT117" s="44"/>
      <c r="DU117" s="44"/>
      <c r="DV117" s="44"/>
      <c r="DW117" s="44"/>
      <c r="DX117" s="44"/>
      <c r="DY117" s="44"/>
      <c r="DZ117" s="44"/>
      <c r="EA117" s="44"/>
      <c r="EB117" s="44"/>
      <c r="EC117" s="44"/>
      <c r="ED117" s="44"/>
      <c r="EE117" s="44"/>
      <c r="EF117" s="44"/>
      <c r="EG117" s="44"/>
      <c r="EH117" s="44"/>
      <c r="EI117" s="44"/>
      <c r="EJ117" s="44"/>
      <c r="EK117" s="44"/>
      <c r="EL117" s="44"/>
      <c r="EM117" s="44"/>
      <c r="EN117" s="44"/>
      <c r="EO117" s="44"/>
      <c r="EP117" s="44"/>
      <c r="EQ117" s="44"/>
      <c r="ER117" s="44"/>
      <c r="ES117" s="44"/>
      <c r="ET117" s="44"/>
      <c r="EU117" s="44"/>
      <c r="EV117" s="44"/>
      <c r="EW117" s="44"/>
      <c r="EX117" s="44"/>
      <c r="EY117" s="44"/>
      <c r="EZ117" s="44"/>
      <c r="FA117" s="44"/>
      <c r="FB117" s="44"/>
      <c r="FC117" s="44"/>
      <c r="FD117" s="44"/>
      <c r="FE117" s="44"/>
      <c r="FF117" s="44"/>
      <c r="FG117" s="44"/>
      <c r="FH117" s="44"/>
      <c r="FI117" s="44"/>
      <c r="FJ117" s="44"/>
      <c r="FK117" s="44"/>
      <c r="FL117" s="44"/>
      <c r="FM117" s="44"/>
      <c r="FN117" s="44"/>
      <c r="FO117" s="44"/>
      <c r="FP117" s="44"/>
      <c r="FQ117" s="44"/>
      <c r="FR117" s="44"/>
      <c r="FS117" s="44"/>
      <c r="FT117" s="44"/>
      <c r="FU117" s="44"/>
      <c r="FV117" s="44"/>
      <c r="FW117" s="44"/>
      <c r="FX117" s="44"/>
      <c r="FY117" s="44"/>
      <c r="FZ117" s="44"/>
      <c r="GA117" s="44"/>
      <c r="GB117" s="44"/>
      <c r="GC117" s="44"/>
      <c r="GD117" s="44"/>
      <c r="GE117" s="44"/>
      <c r="GF117" s="44"/>
      <c r="GG117" s="44"/>
      <c r="GH117" s="44"/>
      <c r="GI117" s="44"/>
      <c r="GJ117" s="44"/>
      <c r="GK117" s="44"/>
      <c r="GL117" s="44"/>
      <c r="GM117" s="44"/>
      <c r="GN117" s="44"/>
      <c r="GO117" s="44"/>
      <c r="GP117" s="44"/>
      <c r="GQ117" s="44"/>
      <c r="GR117" s="44"/>
      <c r="GS117" s="44"/>
      <c r="GT117" s="44"/>
      <c r="GU117" s="44"/>
      <c r="GV117" s="44"/>
      <c r="GW117" s="44"/>
      <c r="GX117" s="44"/>
      <c r="GY117" s="44"/>
      <c r="GZ117" s="44"/>
      <c r="HA117" s="44"/>
      <c r="HB117" s="44"/>
      <c r="HC117" s="44"/>
      <c r="HD117" s="44"/>
      <c r="HE117" s="44"/>
      <c r="HF117" s="44"/>
      <c r="HG117" s="44"/>
      <c r="HH117" s="44"/>
      <c r="HI117" s="44"/>
      <c r="HJ117" s="44"/>
      <c r="HK117" s="44"/>
      <c r="HL117" s="44"/>
      <c r="HM117" s="44"/>
      <c r="HN117" s="44"/>
      <c r="HO117" s="44"/>
      <c r="HP117" s="44"/>
      <c r="HQ117" s="44"/>
      <c r="HR117" s="44"/>
      <c r="HS117" s="44"/>
      <c r="HT117" s="44"/>
      <c r="HU117" s="44"/>
      <c r="HV117" s="44"/>
      <c r="HW117" s="44"/>
      <c r="HX117" s="44"/>
    </row>
    <row r="118" spans="1:237" x14ac:dyDescent="0.2">
      <c r="A118" s="57">
        <f>A116+1</f>
        <v>51</v>
      </c>
      <c r="B118" s="73"/>
      <c r="C118" s="73" t="s">
        <v>45</v>
      </c>
      <c r="D118" s="85" t="s">
        <v>3</v>
      </c>
      <c r="E118" s="155">
        <v>278.40000000000003</v>
      </c>
      <c r="F118" s="58"/>
      <c r="G118" s="58"/>
      <c r="H118" s="78"/>
      <c r="I118" s="78"/>
      <c r="J118" s="78"/>
      <c r="K118" s="78"/>
      <c r="L118" s="59"/>
      <c r="M118" s="59"/>
      <c r="N118" s="59"/>
      <c r="O118" s="59"/>
      <c r="P118" s="59"/>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c r="DH118" s="44"/>
      <c r="DI118" s="44"/>
      <c r="DJ118" s="44"/>
      <c r="DK118" s="44"/>
      <c r="DL118" s="44"/>
      <c r="DM118" s="44"/>
      <c r="DN118" s="44"/>
      <c r="DO118" s="44"/>
      <c r="DP118" s="44"/>
      <c r="DQ118" s="44"/>
      <c r="DR118" s="44"/>
      <c r="DS118" s="44"/>
      <c r="DT118" s="44"/>
      <c r="DU118" s="44"/>
      <c r="DV118" s="44"/>
      <c r="DW118" s="44"/>
      <c r="DX118" s="44"/>
      <c r="DY118" s="44"/>
      <c r="DZ118" s="44"/>
      <c r="EA118" s="44"/>
      <c r="EB118" s="44"/>
      <c r="EC118" s="44"/>
      <c r="ED118" s="44"/>
      <c r="EE118" s="44"/>
      <c r="EF118" s="44"/>
      <c r="EG118" s="44"/>
      <c r="EH118" s="44"/>
      <c r="EI118" s="44"/>
      <c r="EJ118" s="44"/>
      <c r="EK118" s="44"/>
      <c r="EL118" s="44"/>
      <c r="EM118" s="44"/>
      <c r="EN118" s="44"/>
      <c r="EO118" s="44"/>
      <c r="EP118" s="44"/>
      <c r="EQ118" s="44"/>
      <c r="ER118" s="44"/>
      <c r="ES118" s="44"/>
      <c r="ET118" s="44"/>
      <c r="EU118" s="44"/>
      <c r="EV118" s="44"/>
      <c r="EW118" s="44"/>
      <c r="EX118" s="44"/>
      <c r="EY118" s="44"/>
      <c r="EZ118" s="44"/>
      <c r="FA118" s="44"/>
      <c r="FB118" s="44"/>
      <c r="FC118" s="44"/>
      <c r="FD118" s="44"/>
      <c r="FE118" s="44"/>
      <c r="FF118" s="44"/>
      <c r="FG118" s="44"/>
      <c r="FH118" s="44"/>
      <c r="FI118" s="44"/>
      <c r="FJ118" s="44"/>
      <c r="FK118" s="44"/>
      <c r="FL118" s="44"/>
      <c r="FM118" s="44"/>
      <c r="FN118" s="44"/>
      <c r="FO118" s="44"/>
      <c r="FP118" s="44"/>
      <c r="FQ118" s="44"/>
      <c r="FR118" s="44"/>
      <c r="FS118" s="44"/>
      <c r="FT118" s="44"/>
      <c r="FU118" s="44"/>
      <c r="FV118" s="44"/>
      <c r="FW118" s="44"/>
      <c r="FX118" s="44"/>
      <c r="FY118" s="44"/>
      <c r="FZ118" s="44"/>
      <c r="GA118" s="44"/>
      <c r="GB118" s="44"/>
      <c r="GC118" s="44"/>
      <c r="GD118" s="44"/>
      <c r="GE118" s="44"/>
      <c r="GF118" s="44"/>
      <c r="GG118" s="44"/>
      <c r="GH118" s="44"/>
      <c r="GI118" s="44"/>
      <c r="GJ118" s="44"/>
      <c r="GK118" s="44"/>
      <c r="GL118" s="44"/>
      <c r="GM118" s="44"/>
      <c r="GN118" s="44"/>
      <c r="GO118" s="44"/>
      <c r="GP118" s="44"/>
      <c r="GQ118" s="44"/>
      <c r="GR118" s="44"/>
      <c r="GS118" s="44"/>
      <c r="GT118" s="44"/>
      <c r="GU118" s="44"/>
      <c r="GV118" s="44"/>
      <c r="GW118" s="44"/>
      <c r="GX118" s="44"/>
      <c r="GY118" s="44"/>
      <c r="GZ118" s="44"/>
      <c r="HA118" s="44"/>
      <c r="HB118" s="44"/>
      <c r="HC118" s="44"/>
      <c r="HD118" s="44"/>
      <c r="HE118" s="44"/>
      <c r="HF118" s="44"/>
      <c r="HG118" s="44"/>
      <c r="HH118" s="44"/>
      <c r="HI118" s="44"/>
      <c r="HJ118" s="44"/>
      <c r="HK118" s="44"/>
      <c r="HL118" s="44"/>
      <c r="HM118" s="44"/>
      <c r="HN118" s="44"/>
      <c r="HO118" s="44"/>
      <c r="HP118" s="44"/>
      <c r="HQ118" s="44"/>
      <c r="HR118" s="44"/>
      <c r="HS118" s="44"/>
      <c r="HT118" s="44"/>
      <c r="HU118" s="44"/>
      <c r="HV118" s="44"/>
      <c r="HW118" s="44"/>
      <c r="HX118" s="44"/>
    </row>
    <row r="119" spans="1:237" ht="25.5" x14ac:dyDescent="0.2">
      <c r="A119" s="57"/>
      <c r="B119" s="73"/>
      <c r="C119" s="70" t="s">
        <v>58</v>
      </c>
      <c r="D119" s="85"/>
      <c r="E119" s="151"/>
      <c r="F119" s="58"/>
      <c r="G119" s="58"/>
      <c r="H119" s="59"/>
      <c r="I119" s="59"/>
      <c r="J119" s="59"/>
      <c r="K119" s="59"/>
      <c r="L119" s="59"/>
      <c r="M119" s="59"/>
      <c r="N119" s="59"/>
      <c r="O119" s="59"/>
      <c r="P119" s="59"/>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c r="DD119" s="44"/>
      <c r="DE119" s="44"/>
      <c r="DF119" s="44"/>
      <c r="DG119" s="44"/>
      <c r="DH119" s="44"/>
      <c r="DI119" s="44"/>
      <c r="DJ119" s="44"/>
      <c r="DK119" s="44"/>
      <c r="DL119" s="44"/>
      <c r="DM119" s="44"/>
      <c r="DN119" s="44"/>
      <c r="DO119" s="44"/>
      <c r="DP119" s="44"/>
      <c r="DQ119" s="44"/>
      <c r="DR119" s="44"/>
      <c r="DS119" s="44"/>
      <c r="DT119" s="44"/>
      <c r="DU119" s="44"/>
      <c r="DV119" s="44"/>
      <c r="DW119" s="44"/>
      <c r="DX119" s="44"/>
      <c r="DY119" s="44"/>
      <c r="DZ119" s="44"/>
      <c r="EA119" s="44"/>
      <c r="EB119" s="44"/>
      <c r="EC119" s="44"/>
      <c r="ED119" s="44"/>
      <c r="EE119" s="44"/>
      <c r="EF119" s="44"/>
      <c r="EG119" s="44"/>
      <c r="EH119" s="44"/>
      <c r="EI119" s="44"/>
      <c r="EJ119" s="44"/>
      <c r="EK119" s="44"/>
      <c r="EL119" s="44"/>
      <c r="EM119" s="44"/>
      <c r="EN119" s="44"/>
      <c r="EO119" s="44"/>
      <c r="EP119" s="44"/>
      <c r="EQ119" s="44"/>
      <c r="ER119" s="44"/>
      <c r="ES119" s="44"/>
      <c r="ET119" s="44"/>
      <c r="EU119" s="44"/>
      <c r="EV119" s="44"/>
      <c r="EW119" s="44"/>
      <c r="EX119" s="44"/>
      <c r="EY119" s="44"/>
      <c r="EZ119" s="44"/>
      <c r="FA119" s="44"/>
      <c r="FB119" s="44"/>
      <c r="FC119" s="44"/>
      <c r="FD119" s="44"/>
      <c r="FE119" s="44"/>
      <c r="FF119" s="44"/>
      <c r="FG119" s="44"/>
      <c r="FH119" s="44"/>
      <c r="FI119" s="44"/>
      <c r="FJ119" s="44"/>
      <c r="FK119" s="44"/>
      <c r="FL119" s="44"/>
      <c r="FM119" s="44"/>
      <c r="FN119" s="44"/>
      <c r="FO119" s="44"/>
      <c r="FP119" s="44"/>
      <c r="FQ119" s="44"/>
      <c r="FR119" s="44"/>
      <c r="FS119" s="44"/>
      <c r="FT119" s="44"/>
      <c r="FU119" s="44"/>
      <c r="FV119" s="44"/>
      <c r="FW119" s="44"/>
      <c r="FX119" s="44"/>
      <c r="FY119" s="44"/>
      <c r="FZ119" s="44"/>
      <c r="GA119" s="44"/>
      <c r="GB119" s="44"/>
      <c r="GC119" s="44"/>
      <c r="GD119" s="44"/>
      <c r="GE119" s="44"/>
      <c r="GF119" s="44"/>
      <c r="GG119" s="44"/>
      <c r="GH119" s="44"/>
      <c r="GI119" s="44"/>
      <c r="GJ119" s="44"/>
      <c r="GK119" s="44"/>
      <c r="GL119" s="44"/>
      <c r="GM119" s="44"/>
      <c r="GN119" s="44"/>
      <c r="GO119" s="44"/>
      <c r="GP119" s="44"/>
      <c r="GQ119" s="44"/>
      <c r="GR119" s="44"/>
      <c r="GS119" s="44"/>
      <c r="GT119" s="44"/>
      <c r="GU119" s="44"/>
      <c r="GV119" s="44"/>
      <c r="GW119" s="44"/>
      <c r="GX119" s="44"/>
      <c r="GY119" s="44"/>
      <c r="GZ119" s="44"/>
      <c r="HA119" s="44"/>
      <c r="HB119" s="44"/>
      <c r="HC119" s="44"/>
      <c r="HD119" s="44"/>
      <c r="HE119" s="44"/>
      <c r="HF119" s="44"/>
      <c r="HG119" s="44"/>
      <c r="HH119" s="44"/>
      <c r="HI119" s="44"/>
      <c r="HJ119" s="44"/>
      <c r="HK119" s="44"/>
      <c r="HL119" s="44"/>
      <c r="HM119" s="44"/>
      <c r="HN119" s="44"/>
      <c r="HO119" s="44"/>
      <c r="HP119" s="44"/>
      <c r="HQ119" s="44"/>
      <c r="HR119" s="44"/>
      <c r="HS119" s="44"/>
      <c r="HT119" s="44"/>
      <c r="HU119" s="44"/>
      <c r="HV119" s="44"/>
      <c r="HW119" s="44"/>
      <c r="HX119" s="44"/>
    </row>
    <row r="120" spans="1:237" x14ac:dyDescent="0.2">
      <c r="A120" s="57">
        <f>A118+1</f>
        <v>52</v>
      </c>
      <c r="B120" s="73"/>
      <c r="C120" s="73" t="s">
        <v>103</v>
      </c>
      <c r="D120" s="85" t="s">
        <v>3</v>
      </c>
      <c r="E120" s="155">
        <v>239.5</v>
      </c>
      <c r="F120" s="58"/>
      <c r="G120" s="58"/>
      <c r="H120" s="78"/>
      <c r="I120" s="78"/>
      <c r="J120" s="59"/>
      <c r="K120" s="59"/>
      <c r="L120" s="59"/>
      <c r="M120" s="59"/>
      <c r="N120" s="59"/>
      <c r="O120" s="59"/>
      <c r="P120" s="59"/>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c r="CY120" s="44"/>
      <c r="CZ120" s="44"/>
      <c r="DA120" s="44"/>
      <c r="DB120" s="44"/>
      <c r="DC120" s="44"/>
      <c r="DD120" s="44"/>
      <c r="DE120" s="44"/>
      <c r="DF120" s="44"/>
      <c r="DG120" s="44"/>
      <c r="DH120" s="44"/>
      <c r="DI120" s="44"/>
      <c r="DJ120" s="44"/>
      <c r="DK120" s="44"/>
      <c r="DL120" s="44"/>
      <c r="DM120" s="44"/>
      <c r="DN120" s="44"/>
      <c r="DO120" s="44"/>
      <c r="DP120" s="44"/>
      <c r="DQ120" s="44"/>
      <c r="DR120" s="44"/>
      <c r="DS120" s="44"/>
      <c r="DT120" s="44"/>
      <c r="DU120" s="44"/>
      <c r="DV120" s="44"/>
      <c r="DW120" s="44"/>
      <c r="DX120" s="44"/>
      <c r="DY120" s="44"/>
      <c r="DZ120" s="44"/>
      <c r="EA120" s="44"/>
      <c r="EB120" s="44"/>
      <c r="EC120" s="44"/>
      <c r="ED120" s="44"/>
      <c r="EE120" s="44"/>
      <c r="EF120" s="44"/>
      <c r="EG120" s="44"/>
      <c r="EH120" s="44"/>
      <c r="EI120" s="44"/>
      <c r="EJ120" s="44"/>
      <c r="EK120" s="44"/>
      <c r="EL120" s="44"/>
      <c r="EM120" s="44"/>
      <c r="EN120" s="44"/>
      <c r="EO120" s="44"/>
      <c r="EP120" s="44"/>
      <c r="EQ120" s="44"/>
      <c r="ER120" s="44"/>
      <c r="ES120" s="44"/>
      <c r="ET120" s="44"/>
      <c r="EU120" s="44"/>
      <c r="EV120" s="44"/>
      <c r="EW120" s="44"/>
      <c r="EX120" s="44"/>
      <c r="EY120" s="44"/>
      <c r="EZ120" s="44"/>
      <c r="FA120" s="44"/>
      <c r="FB120" s="44"/>
      <c r="FC120" s="44"/>
      <c r="FD120" s="44"/>
      <c r="FE120" s="44"/>
      <c r="FF120" s="44"/>
      <c r="FG120" s="44"/>
      <c r="FH120" s="44"/>
      <c r="FI120" s="44"/>
      <c r="FJ120" s="44"/>
      <c r="FK120" s="44"/>
      <c r="FL120" s="44"/>
      <c r="FM120" s="44"/>
      <c r="FN120" s="44"/>
      <c r="FO120" s="44"/>
      <c r="FP120" s="44"/>
      <c r="FQ120" s="44"/>
      <c r="FR120" s="44"/>
      <c r="FS120" s="44"/>
      <c r="FT120" s="44"/>
      <c r="FU120" s="44"/>
      <c r="FV120" s="44"/>
      <c r="FW120" s="44"/>
      <c r="FX120" s="44"/>
      <c r="FY120" s="44"/>
      <c r="FZ120" s="44"/>
      <c r="GA120" s="44"/>
      <c r="GB120" s="44"/>
      <c r="GC120" s="44"/>
      <c r="GD120" s="44"/>
      <c r="GE120" s="44"/>
      <c r="GF120" s="44"/>
      <c r="GG120" s="44"/>
      <c r="GH120" s="44"/>
      <c r="GI120" s="44"/>
      <c r="GJ120" s="44"/>
      <c r="GK120" s="44"/>
      <c r="GL120" s="44"/>
      <c r="GM120" s="44"/>
      <c r="GN120" s="44"/>
      <c r="GO120" s="44"/>
      <c r="GP120" s="44"/>
      <c r="GQ120" s="44"/>
      <c r="GR120" s="44"/>
      <c r="GS120" s="44"/>
      <c r="GT120" s="44"/>
      <c r="GU120" s="44"/>
      <c r="GV120" s="44"/>
      <c r="GW120" s="44"/>
      <c r="GX120" s="44"/>
      <c r="GY120" s="44"/>
      <c r="GZ120" s="44"/>
      <c r="HA120" s="44"/>
      <c r="HB120" s="44"/>
      <c r="HC120" s="44"/>
      <c r="HD120" s="44"/>
      <c r="HE120" s="44"/>
      <c r="HF120" s="44"/>
      <c r="HG120" s="44"/>
      <c r="HH120" s="44"/>
      <c r="HI120" s="44"/>
      <c r="HJ120" s="44"/>
      <c r="HK120" s="44"/>
      <c r="HL120" s="44"/>
      <c r="HM120" s="44"/>
      <c r="HN120" s="44"/>
      <c r="HO120" s="44"/>
      <c r="HP120" s="44"/>
      <c r="HQ120" s="44"/>
      <c r="HR120" s="44"/>
      <c r="HS120" s="44"/>
      <c r="HT120" s="44"/>
      <c r="HU120" s="44"/>
      <c r="HV120" s="44"/>
      <c r="HW120" s="44"/>
      <c r="HX120" s="44"/>
    </row>
    <row r="121" spans="1:237" x14ac:dyDescent="0.2">
      <c r="A121" s="57">
        <f>A120+1</f>
        <v>53</v>
      </c>
      <c r="B121" s="73"/>
      <c r="C121" s="73" t="s">
        <v>113</v>
      </c>
      <c r="D121" s="85" t="s">
        <v>3</v>
      </c>
      <c r="E121" s="155">
        <v>5.5</v>
      </c>
      <c r="F121" s="58"/>
      <c r="G121" s="58"/>
      <c r="H121" s="78"/>
      <c r="I121" s="78"/>
      <c r="J121" s="59"/>
      <c r="K121" s="59"/>
      <c r="L121" s="59"/>
      <c r="M121" s="59"/>
      <c r="N121" s="59"/>
      <c r="O121" s="59"/>
      <c r="P121" s="59"/>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44"/>
      <c r="DK121" s="44"/>
      <c r="DL121" s="44"/>
      <c r="DM121" s="44"/>
      <c r="DN121" s="44"/>
      <c r="DO121" s="44"/>
      <c r="DP121" s="44"/>
      <c r="DQ121" s="44"/>
      <c r="DR121" s="44"/>
      <c r="DS121" s="44"/>
      <c r="DT121" s="44"/>
      <c r="DU121" s="44"/>
      <c r="DV121" s="44"/>
      <c r="DW121" s="44"/>
      <c r="DX121" s="44"/>
      <c r="DY121" s="44"/>
      <c r="DZ121" s="44"/>
      <c r="EA121" s="44"/>
      <c r="EB121" s="44"/>
      <c r="EC121" s="44"/>
      <c r="ED121" s="44"/>
      <c r="EE121" s="44"/>
      <c r="EF121" s="44"/>
      <c r="EG121" s="44"/>
      <c r="EH121" s="44"/>
      <c r="EI121" s="44"/>
      <c r="EJ121" s="44"/>
      <c r="EK121" s="44"/>
      <c r="EL121" s="44"/>
      <c r="EM121" s="44"/>
      <c r="EN121" s="44"/>
      <c r="EO121" s="44"/>
      <c r="EP121" s="44"/>
      <c r="EQ121" s="44"/>
      <c r="ER121" s="44"/>
      <c r="ES121" s="44"/>
      <c r="ET121" s="44"/>
      <c r="EU121" s="44"/>
      <c r="EV121" s="44"/>
      <c r="EW121" s="44"/>
      <c r="EX121" s="44"/>
      <c r="EY121" s="44"/>
      <c r="EZ121" s="44"/>
      <c r="FA121" s="44"/>
      <c r="FB121" s="44"/>
      <c r="FC121" s="44"/>
      <c r="FD121" s="44"/>
      <c r="FE121" s="44"/>
      <c r="FF121" s="44"/>
      <c r="FG121" s="44"/>
      <c r="FH121" s="44"/>
      <c r="FI121" s="44"/>
      <c r="FJ121" s="44"/>
      <c r="FK121" s="44"/>
      <c r="FL121" s="44"/>
      <c r="FM121" s="44"/>
      <c r="FN121" s="44"/>
      <c r="FO121" s="44"/>
      <c r="FP121" s="44"/>
      <c r="FQ121" s="44"/>
      <c r="FR121" s="44"/>
      <c r="FS121" s="44"/>
      <c r="FT121" s="44"/>
      <c r="FU121" s="44"/>
      <c r="FV121" s="44"/>
      <c r="FW121" s="44"/>
      <c r="FX121" s="44"/>
      <c r="FY121" s="44"/>
      <c r="FZ121" s="44"/>
      <c r="GA121" s="44"/>
      <c r="GB121" s="44"/>
      <c r="GC121" s="44"/>
      <c r="GD121" s="44"/>
      <c r="GE121" s="44"/>
      <c r="GF121" s="44"/>
      <c r="GG121" s="44"/>
      <c r="GH121" s="44"/>
      <c r="GI121" s="44"/>
      <c r="GJ121" s="44"/>
      <c r="GK121" s="44"/>
      <c r="GL121" s="44"/>
      <c r="GM121" s="44"/>
      <c r="GN121" s="44"/>
      <c r="GO121" s="44"/>
      <c r="GP121" s="44"/>
      <c r="GQ121" s="44"/>
      <c r="GR121" s="44"/>
      <c r="GS121" s="44"/>
      <c r="GT121" s="44"/>
      <c r="GU121" s="44"/>
      <c r="GV121" s="44"/>
      <c r="GW121" s="44"/>
      <c r="GX121" s="44"/>
      <c r="GY121" s="44"/>
      <c r="GZ121" s="44"/>
      <c r="HA121" s="44"/>
      <c r="HB121" s="44"/>
      <c r="HC121" s="44"/>
      <c r="HD121" s="44"/>
      <c r="HE121" s="44"/>
      <c r="HF121" s="44"/>
      <c r="HG121" s="44"/>
      <c r="HH121" s="44"/>
      <c r="HI121" s="44"/>
      <c r="HJ121" s="44"/>
      <c r="HK121" s="44"/>
      <c r="HL121" s="44"/>
      <c r="HM121" s="44"/>
      <c r="HN121" s="44"/>
      <c r="HO121" s="44"/>
      <c r="HP121" s="44"/>
      <c r="HQ121" s="44"/>
      <c r="HR121" s="44"/>
      <c r="HS121" s="44"/>
      <c r="HT121" s="44"/>
      <c r="HU121" s="44"/>
      <c r="HV121" s="44"/>
      <c r="HW121" s="44"/>
      <c r="HX121" s="44"/>
    </row>
    <row r="122" spans="1:237" x14ac:dyDescent="0.2">
      <c r="A122" s="57">
        <f>A121+1</f>
        <v>54</v>
      </c>
      <c r="B122" s="73"/>
      <c r="C122" s="73" t="s">
        <v>100</v>
      </c>
      <c r="D122" s="85" t="s">
        <v>3</v>
      </c>
      <c r="E122" s="155">
        <v>33.400000000000006</v>
      </c>
      <c r="F122" s="58"/>
      <c r="G122" s="58"/>
      <c r="H122" s="78"/>
      <c r="I122" s="78"/>
      <c r="J122" s="59"/>
      <c r="K122" s="59"/>
      <c r="L122" s="59"/>
      <c r="M122" s="59"/>
      <c r="N122" s="59"/>
      <c r="O122" s="59"/>
      <c r="P122" s="59"/>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44"/>
      <c r="DN122" s="44"/>
      <c r="DO122" s="44"/>
      <c r="DP122" s="44"/>
      <c r="DQ122" s="44"/>
      <c r="DR122" s="44"/>
      <c r="DS122" s="44"/>
      <c r="DT122" s="44"/>
      <c r="DU122" s="44"/>
      <c r="DV122" s="44"/>
      <c r="DW122" s="44"/>
      <c r="DX122" s="44"/>
      <c r="DY122" s="44"/>
      <c r="DZ122" s="44"/>
      <c r="EA122" s="44"/>
      <c r="EB122" s="44"/>
      <c r="EC122" s="44"/>
      <c r="ED122" s="44"/>
      <c r="EE122" s="44"/>
      <c r="EF122" s="44"/>
      <c r="EG122" s="44"/>
      <c r="EH122" s="44"/>
      <c r="EI122" s="44"/>
      <c r="EJ122" s="44"/>
      <c r="EK122" s="44"/>
      <c r="EL122" s="44"/>
      <c r="EM122" s="44"/>
      <c r="EN122" s="44"/>
      <c r="EO122" s="44"/>
      <c r="EP122" s="44"/>
      <c r="EQ122" s="44"/>
      <c r="ER122" s="44"/>
      <c r="ES122" s="44"/>
      <c r="ET122" s="44"/>
      <c r="EU122" s="44"/>
      <c r="EV122" s="44"/>
      <c r="EW122" s="44"/>
      <c r="EX122" s="44"/>
      <c r="EY122" s="44"/>
      <c r="EZ122" s="44"/>
      <c r="FA122" s="44"/>
      <c r="FB122" s="44"/>
      <c r="FC122" s="44"/>
      <c r="FD122" s="44"/>
      <c r="FE122" s="44"/>
      <c r="FF122" s="44"/>
      <c r="FG122" s="44"/>
      <c r="FH122" s="44"/>
      <c r="FI122" s="44"/>
      <c r="FJ122" s="44"/>
      <c r="FK122" s="44"/>
      <c r="FL122" s="44"/>
      <c r="FM122" s="44"/>
      <c r="FN122" s="44"/>
      <c r="FO122" s="44"/>
      <c r="FP122" s="44"/>
      <c r="FQ122" s="44"/>
      <c r="FR122" s="44"/>
      <c r="FS122" s="44"/>
      <c r="FT122" s="44"/>
      <c r="FU122" s="44"/>
      <c r="FV122" s="44"/>
      <c r="FW122" s="44"/>
      <c r="FX122" s="44"/>
      <c r="FY122" s="44"/>
      <c r="FZ122" s="44"/>
      <c r="GA122" s="44"/>
      <c r="GB122" s="44"/>
      <c r="GC122" s="44"/>
      <c r="GD122" s="44"/>
      <c r="GE122" s="44"/>
      <c r="GF122" s="44"/>
      <c r="GG122" s="44"/>
      <c r="GH122" s="44"/>
      <c r="GI122" s="44"/>
      <c r="GJ122" s="44"/>
      <c r="GK122" s="44"/>
      <c r="GL122" s="44"/>
      <c r="GM122" s="44"/>
      <c r="GN122" s="44"/>
      <c r="GO122" s="44"/>
      <c r="GP122" s="44"/>
      <c r="GQ122" s="44"/>
      <c r="GR122" s="44"/>
      <c r="GS122" s="44"/>
      <c r="GT122" s="44"/>
      <c r="GU122" s="44"/>
      <c r="GV122" s="44"/>
      <c r="GW122" s="44"/>
      <c r="GX122" s="44"/>
      <c r="GY122" s="44"/>
      <c r="GZ122" s="44"/>
      <c r="HA122" s="44"/>
      <c r="HB122" s="44"/>
      <c r="HC122" s="44"/>
      <c r="HD122" s="44"/>
      <c r="HE122" s="44"/>
      <c r="HF122" s="44"/>
      <c r="HG122" s="44"/>
      <c r="HH122" s="44"/>
      <c r="HI122" s="44"/>
      <c r="HJ122" s="44"/>
      <c r="HK122" s="44"/>
      <c r="HL122" s="44"/>
      <c r="HM122" s="44"/>
      <c r="HN122" s="44"/>
      <c r="HO122" s="44"/>
      <c r="HP122" s="44"/>
      <c r="HQ122" s="44"/>
      <c r="HR122" s="44"/>
      <c r="HS122" s="44"/>
      <c r="HT122" s="44"/>
      <c r="HU122" s="44"/>
      <c r="HV122" s="44"/>
      <c r="HW122" s="44"/>
      <c r="HX122" s="44"/>
    </row>
    <row r="123" spans="1:237" x14ac:dyDescent="0.2">
      <c r="A123" s="57"/>
      <c r="B123" s="73"/>
      <c r="C123" s="70" t="s">
        <v>46</v>
      </c>
      <c r="D123" s="85"/>
      <c r="E123" s="155"/>
      <c r="F123" s="73"/>
      <c r="G123" s="58"/>
      <c r="H123" s="59"/>
      <c r="I123" s="59"/>
      <c r="J123" s="59"/>
      <c r="K123" s="59"/>
      <c r="L123" s="59"/>
      <c r="M123" s="59"/>
      <c r="N123" s="59"/>
      <c r="O123" s="59"/>
      <c r="P123" s="59"/>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44"/>
      <c r="DJ123" s="44"/>
      <c r="DK123" s="44"/>
      <c r="DL123" s="44"/>
      <c r="DM123" s="44"/>
      <c r="DN123" s="44"/>
      <c r="DO123" s="44"/>
      <c r="DP123" s="44"/>
      <c r="DQ123" s="44"/>
      <c r="DR123" s="44"/>
      <c r="DS123" s="44"/>
      <c r="DT123" s="44"/>
      <c r="DU123" s="44"/>
      <c r="DV123" s="44"/>
      <c r="DW123" s="44"/>
      <c r="DX123" s="44"/>
      <c r="DY123" s="44"/>
      <c r="DZ123" s="44"/>
      <c r="EA123" s="44"/>
      <c r="EB123" s="44"/>
      <c r="EC123" s="44"/>
      <c r="ED123" s="44"/>
      <c r="EE123" s="44"/>
      <c r="EF123" s="44"/>
      <c r="EG123" s="44"/>
      <c r="EH123" s="44"/>
      <c r="EI123" s="44"/>
      <c r="EJ123" s="44"/>
      <c r="EK123" s="44"/>
      <c r="EL123" s="44"/>
      <c r="EM123" s="44"/>
      <c r="EN123" s="44"/>
      <c r="EO123" s="44"/>
      <c r="EP123" s="44"/>
      <c r="EQ123" s="44"/>
      <c r="ER123" s="44"/>
      <c r="ES123" s="44"/>
      <c r="ET123" s="44"/>
      <c r="EU123" s="44"/>
      <c r="EV123" s="44"/>
      <c r="EW123" s="44"/>
      <c r="EX123" s="44"/>
      <c r="EY123" s="44"/>
      <c r="EZ123" s="44"/>
      <c r="FA123" s="44"/>
      <c r="FB123" s="44"/>
      <c r="FC123" s="44"/>
      <c r="FD123" s="44"/>
      <c r="FE123" s="44"/>
      <c r="FF123" s="44"/>
      <c r="FG123" s="44"/>
      <c r="FH123" s="44"/>
      <c r="FI123" s="44"/>
      <c r="FJ123" s="44"/>
      <c r="FK123" s="44"/>
      <c r="FL123" s="44"/>
      <c r="FM123" s="44"/>
      <c r="FN123" s="44"/>
      <c r="FO123" s="44"/>
      <c r="FP123" s="44"/>
      <c r="FQ123" s="44"/>
      <c r="FR123" s="44"/>
      <c r="FS123" s="44"/>
      <c r="FT123" s="44"/>
      <c r="FU123" s="44"/>
      <c r="FV123" s="44"/>
      <c r="FW123" s="44"/>
      <c r="FX123" s="44"/>
      <c r="FY123" s="44"/>
      <c r="FZ123" s="44"/>
      <c r="GA123" s="44"/>
      <c r="GB123" s="44"/>
      <c r="GC123" s="44"/>
      <c r="GD123" s="44"/>
      <c r="GE123" s="44"/>
      <c r="GF123" s="44"/>
      <c r="GG123" s="44"/>
      <c r="GH123" s="44"/>
      <c r="GI123" s="44"/>
      <c r="GJ123" s="44"/>
      <c r="GK123" s="44"/>
      <c r="GL123" s="44"/>
      <c r="GM123" s="44"/>
      <c r="GN123" s="44"/>
      <c r="GO123" s="44"/>
      <c r="GP123" s="44"/>
      <c r="GQ123" s="44"/>
      <c r="GR123" s="44"/>
      <c r="GS123" s="44"/>
      <c r="GT123" s="44"/>
      <c r="GU123" s="44"/>
      <c r="GV123" s="44"/>
      <c r="GW123" s="44"/>
      <c r="GX123" s="44"/>
      <c r="GY123" s="44"/>
      <c r="GZ123" s="44"/>
      <c r="HA123" s="44"/>
      <c r="HB123" s="44"/>
      <c r="HC123" s="44"/>
      <c r="HD123" s="44"/>
      <c r="HE123" s="44"/>
      <c r="HF123" s="44"/>
      <c r="HG123" s="44"/>
      <c r="HH123" s="44"/>
      <c r="HI123" s="44"/>
      <c r="HJ123" s="44"/>
      <c r="HK123" s="44"/>
      <c r="HL123" s="44"/>
      <c r="HM123" s="44"/>
      <c r="HN123" s="44"/>
      <c r="HO123" s="44"/>
      <c r="HP123" s="44"/>
      <c r="HQ123" s="44"/>
      <c r="HR123" s="44"/>
      <c r="HS123" s="44"/>
      <c r="HT123" s="44"/>
      <c r="HU123" s="44"/>
      <c r="HV123" s="44"/>
      <c r="HW123" s="44"/>
      <c r="HX123" s="44"/>
    </row>
    <row r="124" spans="1:237" x14ac:dyDescent="0.2">
      <c r="A124" s="57">
        <f>A122+1</f>
        <v>55</v>
      </c>
      <c r="B124" s="73"/>
      <c r="C124" s="73" t="s">
        <v>128</v>
      </c>
      <c r="D124" s="85" t="s">
        <v>5</v>
      </c>
      <c r="E124" s="86">
        <v>1</v>
      </c>
      <c r="F124" s="58"/>
      <c r="G124" s="58"/>
      <c r="H124" s="78"/>
      <c r="I124" s="78"/>
      <c r="J124" s="59"/>
      <c r="K124" s="78"/>
      <c r="L124" s="59"/>
      <c r="M124" s="59"/>
      <c r="N124" s="59"/>
      <c r="O124" s="59"/>
      <c r="P124" s="59"/>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44"/>
      <c r="DN124" s="44"/>
      <c r="DO124" s="44"/>
      <c r="DP124" s="44"/>
      <c r="DQ124" s="44"/>
      <c r="DR124" s="44"/>
      <c r="DS124" s="44"/>
      <c r="DT124" s="44"/>
      <c r="DU124" s="44"/>
      <c r="DV124" s="44"/>
      <c r="DW124" s="44"/>
      <c r="DX124" s="44"/>
      <c r="DY124" s="44"/>
      <c r="DZ124" s="44"/>
      <c r="EA124" s="44"/>
      <c r="EB124" s="44"/>
      <c r="EC124" s="44"/>
      <c r="ED124" s="44"/>
      <c r="EE124" s="44"/>
      <c r="EF124" s="44"/>
      <c r="EG124" s="44"/>
      <c r="EH124" s="44"/>
      <c r="EI124" s="44"/>
      <c r="EJ124" s="44"/>
      <c r="EK124" s="44"/>
      <c r="EL124" s="44"/>
      <c r="EM124" s="44"/>
      <c r="EN124" s="44"/>
      <c r="EO124" s="44"/>
      <c r="EP124" s="44"/>
      <c r="EQ124" s="44"/>
      <c r="ER124" s="44"/>
      <c r="ES124" s="44"/>
      <c r="ET124" s="44"/>
      <c r="EU124" s="44"/>
      <c r="EV124" s="44"/>
      <c r="EW124" s="44"/>
      <c r="EX124" s="44"/>
      <c r="EY124" s="44"/>
      <c r="EZ124" s="44"/>
      <c r="FA124" s="44"/>
      <c r="FB124" s="44"/>
      <c r="FC124" s="44"/>
      <c r="FD124" s="44"/>
      <c r="FE124" s="44"/>
      <c r="FF124" s="44"/>
      <c r="FG124" s="44"/>
      <c r="FH124" s="44"/>
      <c r="FI124" s="44"/>
      <c r="FJ124" s="44"/>
      <c r="FK124" s="44"/>
      <c r="FL124" s="44"/>
      <c r="FM124" s="44"/>
      <c r="FN124" s="44"/>
      <c r="FO124" s="44"/>
      <c r="FP124" s="44"/>
      <c r="FQ124" s="44"/>
      <c r="FR124" s="44"/>
      <c r="FS124" s="44"/>
      <c r="FT124" s="44"/>
      <c r="FU124" s="44"/>
      <c r="FV124" s="44"/>
      <c r="FW124" s="44"/>
      <c r="FX124" s="44"/>
      <c r="FY124" s="44"/>
      <c r="FZ124" s="44"/>
      <c r="GA124" s="44"/>
      <c r="GB124" s="44"/>
      <c r="GC124" s="44"/>
      <c r="GD124" s="44"/>
      <c r="GE124" s="44"/>
      <c r="GF124" s="44"/>
      <c r="GG124" s="44"/>
      <c r="GH124" s="44"/>
      <c r="GI124" s="44"/>
      <c r="GJ124" s="44"/>
      <c r="GK124" s="44"/>
      <c r="GL124" s="44"/>
      <c r="GM124" s="44"/>
      <c r="GN124" s="44"/>
      <c r="GO124" s="44"/>
      <c r="GP124" s="44"/>
      <c r="GQ124" s="44"/>
      <c r="GR124" s="44"/>
      <c r="GS124" s="44"/>
      <c r="GT124" s="44"/>
      <c r="GU124" s="44"/>
      <c r="GV124" s="44"/>
      <c r="GW124" s="44"/>
      <c r="GX124" s="44"/>
      <c r="GY124" s="44"/>
      <c r="GZ124" s="44"/>
      <c r="HA124" s="44"/>
      <c r="HB124" s="44"/>
      <c r="HC124" s="44"/>
      <c r="HD124" s="44"/>
      <c r="HE124" s="44"/>
      <c r="HF124" s="44"/>
      <c r="HG124" s="44"/>
      <c r="HH124" s="44"/>
      <c r="HI124" s="44"/>
      <c r="HJ124" s="44"/>
      <c r="HK124" s="44"/>
      <c r="HL124" s="44"/>
      <c r="HM124" s="44"/>
      <c r="HN124" s="44"/>
      <c r="HO124" s="44"/>
      <c r="HP124" s="44"/>
      <c r="HQ124" s="44"/>
      <c r="HR124" s="44"/>
      <c r="HS124" s="44"/>
      <c r="HT124" s="44"/>
      <c r="HU124" s="44"/>
      <c r="HV124" s="44"/>
      <c r="HW124" s="44"/>
      <c r="HX124" s="44"/>
    </row>
    <row r="125" spans="1:237" x14ac:dyDescent="0.2">
      <c r="A125" s="57">
        <f>A124+1</f>
        <v>56</v>
      </c>
      <c r="B125" s="73"/>
      <c r="C125" s="73" t="s">
        <v>148</v>
      </c>
      <c r="D125" s="85" t="s">
        <v>5</v>
      </c>
      <c r="E125" s="86" t="s">
        <v>0</v>
      </c>
      <c r="F125" s="58"/>
      <c r="G125" s="58"/>
      <c r="H125" s="78"/>
      <c r="I125" s="78"/>
      <c r="J125" s="59"/>
      <c r="K125" s="78"/>
      <c r="L125" s="59"/>
      <c r="M125" s="59"/>
      <c r="N125" s="59"/>
      <c r="O125" s="59"/>
      <c r="P125" s="59"/>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44"/>
      <c r="DK125" s="44"/>
      <c r="DL125" s="44"/>
      <c r="DM125" s="44"/>
      <c r="DN125" s="44"/>
      <c r="DO125" s="44"/>
      <c r="DP125" s="44"/>
      <c r="DQ125" s="44"/>
      <c r="DR125" s="44"/>
      <c r="DS125" s="44"/>
      <c r="DT125" s="44"/>
      <c r="DU125" s="44"/>
      <c r="DV125" s="44"/>
      <c r="DW125" s="44"/>
      <c r="DX125" s="44"/>
      <c r="DY125" s="44"/>
      <c r="DZ125" s="44"/>
      <c r="EA125" s="44"/>
      <c r="EB125" s="44"/>
      <c r="EC125" s="44"/>
      <c r="ED125" s="44"/>
      <c r="EE125" s="44"/>
      <c r="EF125" s="44"/>
      <c r="EG125" s="44"/>
      <c r="EH125" s="44"/>
      <c r="EI125" s="44"/>
      <c r="EJ125" s="44"/>
      <c r="EK125" s="44"/>
      <c r="EL125" s="44"/>
      <c r="EM125" s="44"/>
      <c r="EN125" s="44"/>
      <c r="EO125" s="44"/>
      <c r="EP125" s="44"/>
      <c r="EQ125" s="44"/>
      <c r="ER125" s="44"/>
      <c r="ES125" s="44"/>
      <c r="ET125" s="44"/>
      <c r="EU125" s="44"/>
      <c r="EV125" s="44"/>
      <c r="EW125" s="44"/>
      <c r="EX125" s="44"/>
      <c r="EY125" s="44"/>
      <c r="EZ125" s="44"/>
      <c r="FA125" s="44"/>
      <c r="FB125" s="44"/>
      <c r="FC125" s="44"/>
      <c r="FD125" s="44"/>
      <c r="FE125" s="44"/>
      <c r="FF125" s="44"/>
      <c r="FG125" s="44"/>
      <c r="FH125" s="44"/>
      <c r="FI125" s="44"/>
      <c r="FJ125" s="44"/>
      <c r="FK125" s="44"/>
      <c r="FL125" s="44"/>
      <c r="FM125" s="44"/>
      <c r="FN125" s="44"/>
      <c r="FO125" s="44"/>
      <c r="FP125" s="44"/>
      <c r="FQ125" s="44"/>
      <c r="FR125" s="44"/>
      <c r="FS125" s="44"/>
      <c r="FT125" s="44"/>
      <c r="FU125" s="44"/>
      <c r="FV125" s="44"/>
      <c r="FW125" s="44"/>
      <c r="FX125" s="44"/>
      <c r="FY125" s="44"/>
      <c r="FZ125" s="44"/>
      <c r="GA125" s="44"/>
      <c r="GB125" s="44"/>
      <c r="GC125" s="44"/>
      <c r="GD125" s="44"/>
      <c r="GE125" s="44"/>
      <c r="GF125" s="44"/>
      <c r="GG125" s="44"/>
      <c r="GH125" s="44"/>
      <c r="GI125" s="44"/>
      <c r="GJ125" s="44"/>
      <c r="GK125" s="44"/>
      <c r="GL125" s="44"/>
      <c r="GM125" s="44"/>
      <c r="GN125" s="44"/>
      <c r="GO125" s="44"/>
      <c r="GP125" s="44"/>
      <c r="GQ125" s="44"/>
      <c r="GR125" s="44"/>
      <c r="GS125" s="44"/>
      <c r="GT125" s="44"/>
      <c r="GU125" s="44"/>
      <c r="GV125" s="44"/>
      <c r="GW125" s="44"/>
      <c r="GX125" s="44"/>
      <c r="GY125" s="44"/>
      <c r="GZ125" s="44"/>
      <c r="HA125" s="44"/>
      <c r="HB125" s="44"/>
      <c r="HC125" s="44"/>
      <c r="HD125" s="44"/>
      <c r="HE125" s="44"/>
      <c r="HF125" s="44"/>
      <c r="HG125" s="44"/>
      <c r="HH125" s="44"/>
      <c r="HI125" s="44"/>
      <c r="HJ125" s="44"/>
      <c r="HK125" s="44"/>
      <c r="HL125" s="44"/>
      <c r="HM125" s="44"/>
      <c r="HN125" s="44"/>
      <c r="HO125" s="44"/>
      <c r="HP125" s="44"/>
      <c r="HQ125" s="44"/>
      <c r="HR125" s="44"/>
      <c r="HS125" s="44"/>
      <c r="HT125" s="44"/>
      <c r="HU125" s="44"/>
      <c r="HV125" s="44"/>
      <c r="HW125" s="44"/>
      <c r="HX125" s="44"/>
    </row>
    <row r="126" spans="1:237" x14ac:dyDescent="0.2">
      <c r="A126" s="57">
        <f>A125+1</f>
        <v>57</v>
      </c>
      <c r="B126" s="57"/>
      <c r="C126" s="71" t="s">
        <v>78</v>
      </c>
      <c r="D126" s="85" t="s">
        <v>5</v>
      </c>
      <c r="E126" s="86" t="s">
        <v>1</v>
      </c>
      <c r="F126" s="58"/>
      <c r="G126" s="58"/>
      <c r="H126" s="78"/>
      <c r="I126" s="78"/>
      <c r="J126" s="59"/>
      <c r="K126" s="59"/>
      <c r="L126" s="59"/>
      <c r="M126" s="59"/>
      <c r="N126" s="59"/>
      <c r="O126" s="59"/>
      <c r="P126" s="59"/>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44"/>
      <c r="DN126" s="44"/>
      <c r="DO126" s="44"/>
      <c r="DP126" s="44"/>
      <c r="DQ126" s="44"/>
      <c r="DR126" s="44"/>
      <c r="DS126" s="44"/>
      <c r="DT126" s="44"/>
      <c r="DU126" s="44"/>
      <c r="DV126" s="44"/>
      <c r="DW126" s="44"/>
      <c r="DX126" s="44"/>
      <c r="DY126" s="44"/>
      <c r="DZ126" s="44"/>
      <c r="EA126" s="44"/>
      <c r="EB126" s="44"/>
      <c r="EC126" s="44"/>
      <c r="ED126" s="44"/>
      <c r="EE126" s="44"/>
      <c r="EF126" s="44"/>
      <c r="EG126" s="44"/>
      <c r="EH126" s="44"/>
      <c r="EI126" s="44"/>
      <c r="EJ126" s="44"/>
      <c r="EK126" s="44"/>
      <c r="EL126" s="44"/>
      <c r="EM126" s="44"/>
      <c r="EN126" s="44"/>
      <c r="EO126" s="44"/>
      <c r="EP126" s="44"/>
      <c r="EQ126" s="44"/>
      <c r="ER126" s="44"/>
      <c r="ES126" s="44"/>
      <c r="ET126" s="44"/>
      <c r="EU126" s="44"/>
      <c r="EV126" s="44"/>
      <c r="EW126" s="44"/>
      <c r="EX126" s="44"/>
      <c r="EY126" s="44"/>
      <c r="EZ126" s="44"/>
      <c r="FA126" s="44"/>
      <c r="FB126" s="44"/>
      <c r="FC126" s="44"/>
      <c r="FD126" s="44"/>
      <c r="FE126" s="44"/>
      <c r="FF126" s="44"/>
      <c r="FG126" s="44"/>
      <c r="FH126" s="44"/>
      <c r="FI126" s="44"/>
      <c r="FJ126" s="44"/>
      <c r="FK126" s="44"/>
      <c r="FL126" s="44"/>
      <c r="FM126" s="44"/>
      <c r="FN126" s="44"/>
      <c r="FO126" s="44"/>
      <c r="FP126" s="44"/>
      <c r="FQ126" s="44"/>
      <c r="FR126" s="44"/>
      <c r="FS126" s="44"/>
      <c r="FT126" s="44"/>
      <c r="FU126" s="44"/>
      <c r="FV126" s="44"/>
      <c r="FW126" s="44"/>
      <c r="FX126" s="44"/>
      <c r="FY126" s="44"/>
      <c r="FZ126" s="44"/>
      <c r="GA126" s="44"/>
      <c r="GB126" s="44"/>
      <c r="GC126" s="44"/>
      <c r="GD126" s="44"/>
      <c r="GE126" s="44"/>
      <c r="GF126" s="44"/>
      <c r="GG126" s="44"/>
      <c r="GH126" s="44"/>
      <c r="GI126" s="44"/>
      <c r="GJ126" s="44"/>
      <c r="GK126" s="44"/>
      <c r="GL126" s="44"/>
      <c r="GM126" s="44"/>
      <c r="GN126" s="44"/>
      <c r="GO126" s="44"/>
      <c r="GP126" s="44"/>
      <c r="GQ126" s="44"/>
      <c r="GR126" s="44"/>
      <c r="GS126" s="44"/>
      <c r="GT126" s="44"/>
      <c r="GU126" s="44"/>
      <c r="GV126" s="44"/>
      <c r="GW126" s="44"/>
      <c r="GX126" s="44"/>
      <c r="GY126" s="44"/>
      <c r="GZ126" s="44"/>
      <c r="HA126" s="44"/>
      <c r="HB126" s="44"/>
      <c r="HC126" s="44"/>
      <c r="HD126" s="44"/>
      <c r="HE126" s="44"/>
      <c r="HF126" s="44"/>
      <c r="HG126" s="44"/>
      <c r="HH126" s="44"/>
      <c r="HI126" s="44"/>
      <c r="HJ126" s="44"/>
      <c r="HK126" s="44"/>
      <c r="HL126" s="44"/>
      <c r="HM126" s="44"/>
      <c r="HN126" s="44"/>
      <c r="HO126" s="44"/>
      <c r="HP126" s="44"/>
      <c r="HQ126" s="44"/>
      <c r="HR126" s="44"/>
      <c r="HS126" s="44"/>
      <c r="HT126" s="44"/>
      <c r="HU126" s="44"/>
      <c r="HV126" s="44"/>
      <c r="HW126" s="44"/>
      <c r="HX126" s="44"/>
      <c r="HY126" s="44"/>
      <c r="HZ126" s="44"/>
      <c r="IA126" s="44"/>
      <c r="IB126" s="44"/>
      <c r="IC126" s="44"/>
    </row>
    <row r="127" spans="1:237" x14ac:dyDescent="0.2">
      <c r="A127" s="57">
        <f>A126+1</f>
        <v>58</v>
      </c>
      <c r="B127" s="73"/>
      <c r="C127" s="98" t="s">
        <v>152</v>
      </c>
      <c r="D127" s="85" t="s">
        <v>5</v>
      </c>
      <c r="E127" s="86" t="s">
        <v>1</v>
      </c>
      <c r="F127" s="58"/>
      <c r="G127" s="58"/>
      <c r="H127" s="78"/>
      <c r="I127" s="78"/>
      <c r="J127" s="59"/>
      <c r="K127" s="59"/>
      <c r="L127" s="59"/>
      <c r="M127" s="59"/>
      <c r="N127" s="59"/>
      <c r="O127" s="59"/>
      <c r="P127" s="59"/>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44"/>
      <c r="DK127" s="44"/>
      <c r="DL127" s="44"/>
      <c r="DM127" s="44"/>
      <c r="DN127" s="44"/>
      <c r="DO127" s="44"/>
      <c r="DP127" s="44"/>
      <c r="DQ127" s="44"/>
      <c r="DR127" s="44"/>
      <c r="DS127" s="44"/>
      <c r="DT127" s="44"/>
      <c r="DU127" s="44"/>
      <c r="DV127" s="44"/>
      <c r="DW127" s="44"/>
      <c r="DX127" s="44"/>
      <c r="DY127" s="44"/>
      <c r="DZ127" s="44"/>
      <c r="EA127" s="44"/>
      <c r="EB127" s="44"/>
      <c r="EC127" s="44"/>
      <c r="ED127" s="44"/>
      <c r="EE127" s="44"/>
      <c r="EF127" s="44"/>
      <c r="EG127" s="44"/>
      <c r="EH127" s="44"/>
      <c r="EI127" s="44"/>
      <c r="EJ127" s="44"/>
      <c r="EK127" s="44"/>
      <c r="EL127" s="44"/>
      <c r="EM127" s="44"/>
      <c r="EN127" s="44"/>
      <c r="EO127" s="44"/>
      <c r="EP127" s="44"/>
      <c r="EQ127" s="44"/>
      <c r="ER127" s="44"/>
      <c r="ES127" s="44"/>
      <c r="ET127" s="44"/>
      <c r="EU127" s="44"/>
      <c r="EV127" s="44"/>
      <c r="EW127" s="44"/>
      <c r="EX127" s="44"/>
      <c r="EY127" s="44"/>
      <c r="EZ127" s="44"/>
      <c r="FA127" s="44"/>
      <c r="FB127" s="44"/>
      <c r="FC127" s="44"/>
      <c r="FD127" s="44"/>
      <c r="FE127" s="44"/>
      <c r="FF127" s="44"/>
      <c r="FG127" s="44"/>
      <c r="FH127" s="44"/>
      <c r="FI127" s="44"/>
      <c r="FJ127" s="44"/>
      <c r="FK127" s="44"/>
      <c r="FL127" s="44"/>
      <c r="FM127" s="44"/>
      <c r="FN127" s="44"/>
      <c r="FO127" s="44"/>
      <c r="FP127" s="44"/>
      <c r="FQ127" s="44"/>
      <c r="FR127" s="44"/>
      <c r="FS127" s="44"/>
      <c r="FT127" s="44"/>
      <c r="FU127" s="44"/>
      <c r="FV127" s="44"/>
      <c r="FW127" s="44"/>
      <c r="FX127" s="44"/>
      <c r="FY127" s="44"/>
      <c r="FZ127" s="44"/>
      <c r="GA127" s="44"/>
      <c r="GB127" s="44"/>
      <c r="GC127" s="44"/>
      <c r="GD127" s="44"/>
      <c r="GE127" s="44"/>
      <c r="GF127" s="44"/>
      <c r="GG127" s="44"/>
      <c r="GH127" s="44"/>
      <c r="GI127" s="44"/>
      <c r="GJ127" s="44"/>
      <c r="GK127" s="44"/>
      <c r="GL127" s="44"/>
      <c r="GM127" s="44"/>
      <c r="GN127" s="44"/>
      <c r="GO127" s="44"/>
      <c r="GP127" s="44"/>
      <c r="GQ127" s="44"/>
      <c r="GR127" s="44"/>
      <c r="GS127" s="44"/>
      <c r="GT127" s="44"/>
      <c r="GU127" s="44"/>
      <c r="GV127" s="44"/>
      <c r="GW127" s="44"/>
      <c r="GX127" s="44"/>
      <c r="GY127" s="44"/>
      <c r="GZ127" s="44"/>
      <c r="HA127" s="44"/>
      <c r="HB127" s="44"/>
      <c r="HC127" s="44"/>
      <c r="HD127" s="44"/>
      <c r="HE127" s="44"/>
      <c r="HF127" s="44"/>
      <c r="HG127" s="44"/>
      <c r="HH127" s="44"/>
      <c r="HI127" s="44"/>
      <c r="HJ127" s="44"/>
      <c r="HK127" s="44"/>
      <c r="HL127" s="44"/>
      <c r="HM127" s="44"/>
      <c r="HN127" s="44"/>
      <c r="HO127" s="44"/>
      <c r="HP127" s="44"/>
      <c r="HQ127" s="44"/>
      <c r="HR127" s="44"/>
      <c r="HS127" s="44"/>
      <c r="HT127" s="44"/>
      <c r="HU127" s="44"/>
      <c r="HV127" s="44"/>
      <c r="HW127" s="44"/>
      <c r="HX127" s="44"/>
    </row>
    <row r="128" spans="1:237" x14ac:dyDescent="0.2">
      <c r="A128" s="57"/>
      <c r="B128" s="57"/>
      <c r="C128" s="72" t="s">
        <v>129</v>
      </c>
      <c r="D128" s="85"/>
      <c r="E128" s="155"/>
      <c r="F128" s="58"/>
      <c r="G128" s="58"/>
      <c r="H128" s="59"/>
      <c r="I128" s="59"/>
      <c r="J128" s="59"/>
      <c r="K128" s="59"/>
      <c r="L128" s="59"/>
      <c r="M128" s="59"/>
      <c r="N128" s="59"/>
      <c r="O128" s="59"/>
      <c r="P128" s="59"/>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44"/>
      <c r="DH128" s="44"/>
      <c r="DI128" s="44"/>
      <c r="DJ128" s="44"/>
      <c r="DK128" s="44"/>
      <c r="DL128" s="44"/>
      <c r="DM128" s="44"/>
      <c r="DN128" s="44"/>
      <c r="DO128" s="44"/>
      <c r="DP128" s="44"/>
      <c r="DQ128" s="44"/>
      <c r="DR128" s="44"/>
      <c r="DS128" s="44"/>
      <c r="DT128" s="44"/>
      <c r="DU128" s="44"/>
      <c r="DV128" s="44"/>
      <c r="DW128" s="44"/>
      <c r="DX128" s="44"/>
      <c r="DY128" s="44"/>
      <c r="DZ128" s="44"/>
      <c r="EA128" s="44"/>
      <c r="EB128" s="44"/>
      <c r="EC128" s="44"/>
      <c r="ED128" s="44"/>
      <c r="EE128" s="44"/>
      <c r="EF128" s="44"/>
      <c r="EG128" s="44"/>
      <c r="EH128" s="44"/>
      <c r="EI128" s="44"/>
      <c r="EJ128" s="44"/>
      <c r="EK128" s="44"/>
      <c r="EL128" s="44"/>
      <c r="EM128" s="44"/>
      <c r="EN128" s="44"/>
      <c r="EO128" s="44"/>
      <c r="EP128" s="44"/>
      <c r="EQ128" s="44"/>
      <c r="ER128" s="44"/>
      <c r="ES128" s="44"/>
      <c r="ET128" s="44"/>
      <c r="EU128" s="44"/>
      <c r="EV128" s="44"/>
      <c r="EW128" s="44"/>
      <c r="EX128" s="44"/>
      <c r="EY128" s="44"/>
      <c r="EZ128" s="44"/>
      <c r="FA128" s="44"/>
      <c r="FB128" s="44"/>
      <c r="FC128" s="44"/>
      <c r="FD128" s="44"/>
      <c r="FE128" s="44"/>
      <c r="FF128" s="44"/>
      <c r="FG128" s="44"/>
      <c r="FH128" s="44"/>
      <c r="FI128" s="44"/>
      <c r="FJ128" s="44"/>
      <c r="FK128" s="44"/>
      <c r="FL128" s="44"/>
      <c r="FM128" s="44"/>
      <c r="FN128" s="44"/>
      <c r="FO128" s="44"/>
      <c r="FP128" s="44"/>
      <c r="FQ128" s="44"/>
      <c r="FR128" s="44"/>
      <c r="FS128" s="44"/>
      <c r="FT128" s="44"/>
      <c r="FU128" s="44"/>
      <c r="FV128" s="44"/>
      <c r="FW128" s="44"/>
      <c r="FX128" s="44"/>
      <c r="FY128" s="44"/>
      <c r="FZ128" s="44"/>
      <c r="GA128" s="44"/>
      <c r="GB128" s="44"/>
      <c r="GC128" s="44"/>
      <c r="GD128" s="44"/>
      <c r="GE128" s="44"/>
      <c r="GF128" s="44"/>
      <c r="GG128" s="44"/>
      <c r="GH128" s="44"/>
      <c r="GI128" s="44"/>
      <c r="GJ128" s="44"/>
      <c r="GK128" s="44"/>
      <c r="GL128" s="44"/>
      <c r="GM128" s="44"/>
      <c r="GN128" s="44"/>
      <c r="GO128" s="44"/>
      <c r="GP128" s="44"/>
      <c r="GQ128" s="44"/>
      <c r="GR128" s="44"/>
      <c r="GS128" s="44"/>
      <c r="GT128" s="44"/>
      <c r="GU128" s="44"/>
      <c r="GV128" s="44"/>
      <c r="GW128" s="44"/>
      <c r="GX128" s="44"/>
      <c r="GY128" s="44"/>
      <c r="GZ128" s="44"/>
      <c r="HA128" s="44"/>
      <c r="HB128" s="44"/>
      <c r="HC128" s="44"/>
      <c r="HD128" s="44"/>
      <c r="HE128" s="44"/>
      <c r="HF128" s="44"/>
      <c r="HG128" s="44"/>
      <c r="HH128" s="44"/>
      <c r="HI128" s="44"/>
      <c r="HJ128" s="44"/>
      <c r="HK128" s="44"/>
      <c r="HL128" s="44"/>
      <c r="HM128" s="44"/>
      <c r="HN128" s="44"/>
      <c r="HO128" s="44"/>
      <c r="HP128" s="44"/>
      <c r="HQ128" s="44"/>
      <c r="HR128" s="44"/>
      <c r="HS128" s="44"/>
      <c r="HT128" s="44"/>
      <c r="HU128" s="44"/>
      <c r="HV128" s="44"/>
      <c r="HW128" s="44"/>
      <c r="HX128" s="44"/>
      <c r="HY128" s="44"/>
      <c r="HZ128" s="44"/>
      <c r="IA128" s="44"/>
      <c r="IB128" s="44"/>
      <c r="IC128" s="44"/>
    </row>
    <row r="129" spans="1:237" x14ac:dyDescent="0.2">
      <c r="A129" s="57">
        <f>A127+1</f>
        <v>59</v>
      </c>
      <c r="B129" s="57"/>
      <c r="C129" s="71" t="s">
        <v>130</v>
      </c>
      <c r="D129" s="85" t="s">
        <v>3</v>
      </c>
      <c r="E129" s="151">
        <v>6</v>
      </c>
      <c r="F129" s="58"/>
      <c r="G129" s="58"/>
      <c r="H129" s="78"/>
      <c r="I129" s="78"/>
      <c r="J129" s="78"/>
      <c r="K129" s="78"/>
      <c r="L129" s="59"/>
      <c r="M129" s="59"/>
      <c r="N129" s="59"/>
      <c r="O129" s="59"/>
      <c r="P129" s="59"/>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44"/>
      <c r="DK129" s="44"/>
      <c r="DL129" s="44"/>
      <c r="DM129" s="44"/>
      <c r="DN129" s="44"/>
      <c r="DO129" s="44"/>
      <c r="DP129" s="44"/>
      <c r="DQ129" s="44"/>
      <c r="DR129" s="44"/>
      <c r="DS129" s="44"/>
      <c r="DT129" s="44"/>
      <c r="DU129" s="44"/>
      <c r="DV129" s="44"/>
      <c r="DW129" s="44"/>
      <c r="DX129" s="44"/>
      <c r="DY129" s="44"/>
      <c r="DZ129" s="44"/>
      <c r="EA129" s="44"/>
      <c r="EB129" s="44"/>
      <c r="EC129" s="44"/>
      <c r="ED129" s="44"/>
      <c r="EE129" s="44"/>
      <c r="EF129" s="44"/>
      <c r="EG129" s="44"/>
      <c r="EH129" s="44"/>
      <c r="EI129" s="44"/>
      <c r="EJ129" s="44"/>
      <c r="EK129" s="44"/>
      <c r="EL129" s="44"/>
      <c r="EM129" s="44"/>
      <c r="EN129" s="44"/>
      <c r="EO129" s="44"/>
      <c r="EP129" s="44"/>
      <c r="EQ129" s="44"/>
      <c r="ER129" s="44"/>
      <c r="ES129" s="44"/>
      <c r="ET129" s="44"/>
      <c r="EU129" s="44"/>
      <c r="EV129" s="44"/>
      <c r="EW129" s="44"/>
      <c r="EX129" s="44"/>
      <c r="EY129" s="44"/>
      <c r="EZ129" s="44"/>
      <c r="FA129" s="44"/>
      <c r="FB129" s="44"/>
      <c r="FC129" s="44"/>
      <c r="FD129" s="44"/>
      <c r="FE129" s="44"/>
      <c r="FF129" s="44"/>
      <c r="FG129" s="44"/>
      <c r="FH129" s="44"/>
      <c r="FI129" s="44"/>
      <c r="FJ129" s="44"/>
      <c r="FK129" s="44"/>
      <c r="FL129" s="44"/>
      <c r="FM129" s="44"/>
      <c r="FN129" s="44"/>
      <c r="FO129" s="44"/>
      <c r="FP129" s="44"/>
      <c r="FQ129" s="44"/>
      <c r="FR129" s="44"/>
      <c r="FS129" s="44"/>
      <c r="FT129" s="44"/>
      <c r="FU129" s="44"/>
      <c r="FV129" s="44"/>
      <c r="FW129" s="44"/>
      <c r="FX129" s="44"/>
      <c r="FY129" s="44"/>
      <c r="FZ129" s="44"/>
      <c r="GA129" s="44"/>
      <c r="GB129" s="44"/>
      <c r="GC129" s="44"/>
      <c r="GD129" s="44"/>
      <c r="GE129" s="44"/>
      <c r="GF129" s="44"/>
      <c r="GG129" s="44"/>
      <c r="GH129" s="44"/>
      <c r="GI129" s="44"/>
      <c r="GJ129" s="44"/>
      <c r="GK129" s="44"/>
      <c r="GL129" s="44"/>
      <c r="GM129" s="44"/>
      <c r="GN129" s="44"/>
      <c r="GO129" s="44"/>
      <c r="GP129" s="44"/>
      <c r="GQ129" s="44"/>
      <c r="GR129" s="44"/>
      <c r="GS129" s="44"/>
      <c r="GT129" s="44"/>
      <c r="GU129" s="44"/>
      <c r="GV129" s="44"/>
      <c r="GW129" s="44"/>
      <c r="GX129" s="44"/>
      <c r="GY129" s="44"/>
      <c r="GZ129" s="44"/>
      <c r="HA129" s="44"/>
      <c r="HB129" s="44"/>
      <c r="HC129" s="44"/>
      <c r="HD129" s="44"/>
      <c r="HE129" s="44"/>
      <c r="HF129" s="44"/>
      <c r="HG129" s="44"/>
      <c r="HH129" s="44"/>
      <c r="HI129" s="44"/>
      <c r="HJ129" s="44"/>
      <c r="HK129" s="44"/>
      <c r="HL129" s="44"/>
      <c r="HM129" s="44"/>
      <c r="HN129" s="44"/>
      <c r="HO129" s="44"/>
      <c r="HP129" s="44"/>
      <c r="HQ129" s="44"/>
      <c r="HR129" s="44"/>
      <c r="HS129" s="44"/>
      <c r="HT129" s="44"/>
      <c r="HU129" s="44"/>
      <c r="HV129" s="44"/>
      <c r="HW129" s="44"/>
      <c r="HX129" s="44"/>
      <c r="HY129" s="44"/>
      <c r="HZ129" s="44"/>
      <c r="IA129" s="44"/>
      <c r="IB129" s="44"/>
      <c r="IC129" s="44"/>
    </row>
    <row r="130" spans="1:237" x14ac:dyDescent="0.2">
      <c r="A130" s="57"/>
      <c r="B130" s="73"/>
      <c r="C130" s="70" t="s">
        <v>47</v>
      </c>
      <c r="D130" s="85"/>
      <c r="E130" s="155"/>
      <c r="F130" s="73"/>
      <c r="G130" s="58"/>
      <c r="H130" s="59"/>
      <c r="I130" s="59"/>
      <c r="J130" s="59"/>
      <c r="K130" s="59"/>
      <c r="L130" s="59"/>
      <c r="M130" s="59"/>
      <c r="N130" s="59"/>
      <c r="O130" s="59"/>
      <c r="P130" s="59"/>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44"/>
      <c r="DI130" s="44"/>
      <c r="DJ130" s="44"/>
      <c r="DK130" s="44"/>
      <c r="DL130" s="44"/>
      <c r="DM130" s="44"/>
      <c r="DN130" s="44"/>
      <c r="DO130" s="44"/>
      <c r="DP130" s="44"/>
      <c r="DQ130" s="44"/>
      <c r="DR130" s="44"/>
      <c r="DS130" s="44"/>
      <c r="DT130" s="44"/>
      <c r="DU130" s="44"/>
      <c r="DV130" s="44"/>
      <c r="DW130" s="44"/>
      <c r="DX130" s="44"/>
      <c r="DY130" s="44"/>
      <c r="DZ130" s="44"/>
      <c r="EA130" s="44"/>
      <c r="EB130" s="44"/>
      <c r="EC130" s="44"/>
      <c r="ED130" s="44"/>
      <c r="EE130" s="44"/>
      <c r="EF130" s="44"/>
      <c r="EG130" s="44"/>
      <c r="EH130" s="44"/>
      <c r="EI130" s="44"/>
      <c r="EJ130" s="44"/>
      <c r="EK130" s="44"/>
      <c r="EL130" s="44"/>
      <c r="EM130" s="44"/>
      <c r="EN130" s="44"/>
      <c r="EO130" s="44"/>
      <c r="EP130" s="44"/>
      <c r="EQ130" s="44"/>
      <c r="ER130" s="44"/>
      <c r="ES130" s="44"/>
      <c r="ET130" s="44"/>
      <c r="EU130" s="44"/>
      <c r="EV130" s="44"/>
      <c r="EW130" s="44"/>
      <c r="EX130" s="44"/>
      <c r="EY130" s="44"/>
      <c r="EZ130" s="44"/>
      <c r="FA130" s="44"/>
      <c r="FB130" s="44"/>
      <c r="FC130" s="44"/>
      <c r="FD130" s="44"/>
      <c r="FE130" s="44"/>
      <c r="FF130" s="44"/>
      <c r="FG130" s="44"/>
      <c r="FH130" s="44"/>
      <c r="FI130" s="44"/>
      <c r="FJ130" s="44"/>
      <c r="FK130" s="44"/>
      <c r="FL130" s="44"/>
      <c r="FM130" s="44"/>
      <c r="FN130" s="44"/>
      <c r="FO130" s="44"/>
      <c r="FP130" s="44"/>
      <c r="FQ130" s="44"/>
      <c r="FR130" s="44"/>
      <c r="FS130" s="44"/>
      <c r="FT130" s="44"/>
      <c r="FU130" s="44"/>
      <c r="FV130" s="44"/>
      <c r="FW130" s="44"/>
      <c r="FX130" s="44"/>
      <c r="FY130" s="44"/>
      <c r="FZ130" s="44"/>
      <c r="GA130" s="44"/>
      <c r="GB130" s="44"/>
      <c r="GC130" s="44"/>
      <c r="GD130" s="44"/>
      <c r="GE130" s="44"/>
      <c r="GF130" s="44"/>
      <c r="GG130" s="44"/>
      <c r="GH130" s="44"/>
      <c r="GI130" s="44"/>
      <c r="GJ130" s="44"/>
      <c r="GK130" s="44"/>
      <c r="GL130" s="44"/>
      <c r="GM130" s="44"/>
      <c r="GN130" s="44"/>
      <c r="GO130" s="44"/>
      <c r="GP130" s="44"/>
      <c r="GQ130" s="44"/>
      <c r="GR130" s="44"/>
      <c r="GS130" s="44"/>
      <c r="GT130" s="44"/>
      <c r="GU130" s="44"/>
      <c r="GV130" s="44"/>
      <c r="GW130" s="44"/>
      <c r="GX130" s="44"/>
      <c r="GY130" s="44"/>
      <c r="GZ130" s="44"/>
      <c r="HA130" s="44"/>
      <c r="HB130" s="44"/>
      <c r="HC130" s="44"/>
      <c r="HD130" s="44"/>
      <c r="HE130" s="44"/>
      <c r="HF130" s="44"/>
      <c r="HG130" s="44"/>
      <c r="HH130" s="44"/>
      <c r="HI130" s="44"/>
      <c r="HJ130" s="44"/>
      <c r="HK130" s="44"/>
      <c r="HL130" s="44"/>
      <c r="HM130" s="44"/>
      <c r="HN130" s="44"/>
      <c r="HO130" s="44"/>
      <c r="HP130" s="44"/>
      <c r="HQ130" s="44"/>
      <c r="HR130" s="44"/>
      <c r="HS130" s="44"/>
      <c r="HT130" s="44"/>
      <c r="HU130" s="44"/>
      <c r="HV130" s="44"/>
      <c r="HW130" s="44"/>
      <c r="HX130" s="44"/>
    </row>
    <row r="131" spans="1:237" x14ac:dyDescent="0.2">
      <c r="A131" s="57">
        <f>A129+1</f>
        <v>60</v>
      </c>
      <c r="B131" s="73"/>
      <c r="C131" s="73" t="s">
        <v>131</v>
      </c>
      <c r="D131" s="85" t="s">
        <v>5</v>
      </c>
      <c r="E131" s="86">
        <v>1</v>
      </c>
      <c r="F131" s="58"/>
      <c r="G131" s="58"/>
      <c r="H131" s="78"/>
      <c r="I131" s="78"/>
      <c r="J131" s="59"/>
      <c r="K131" s="59"/>
      <c r="L131" s="59"/>
      <c r="M131" s="59"/>
      <c r="N131" s="59"/>
      <c r="O131" s="59"/>
      <c r="P131" s="59"/>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c r="CD131" s="44"/>
      <c r="CE131" s="44"/>
      <c r="CF131" s="44"/>
      <c r="CG131" s="44"/>
      <c r="CH131" s="44"/>
      <c r="CI131" s="44"/>
      <c r="CJ131" s="44"/>
      <c r="CK131" s="44"/>
      <c r="CL131" s="44"/>
      <c r="CM131" s="44"/>
      <c r="CN131" s="44"/>
      <c r="CO131" s="44"/>
      <c r="CP131" s="44"/>
      <c r="CQ131" s="44"/>
      <c r="CR131" s="44"/>
      <c r="CS131" s="44"/>
      <c r="CT131" s="44"/>
      <c r="CU131" s="44"/>
      <c r="CV131" s="44"/>
      <c r="CW131" s="44"/>
      <c r="CX131" s="44"/>
      <c r="CY131" s="44"/>
      <c r="CZ131" s="44"/>
      <c r="DA131" s="44"/>
      <c r="DB131" s="44"/>
      <c r="DC131" s="44"/>
      <c r="DD131" s="44"/>
      <c r="DE131" s="44"/>
      <c r="DF131" s="44"/>
      <c r="DG131" s="44"/>
      <c r="DH131" s="44"/>
      <c r="DI131" s="44"/>
      <c r="DJ131" s="44"/>
      <c r="DK131" s="44"/>
      <c r="DL131" s="44"/>
      <c r="DM131" s="44"/>
      <c r="DN131" s="44"/>
      <c r="DO131" s="44"/>
      <c r="DP131" s="44"/>
      <c r="DQ131" s="44"/>
      <c r="DR131" s="44"/>
      <c r="DS131" s="44"/>
      <c r="DT131" s="44"/>
      <c r="DU131" s="44"/>
      <c r="DV131" s="44"/>
      <c r="DW131" s="44"/>
      <c r="DX131" s="44"/>
      <c r="DY131" s="44"/>
      <c r="DZ131" s="44"/>
      <c r="EA131" s="44"/>
      <c r="EB131" s="44"/>
      <c r="EC131" s="44"/>
      <c r="ED131" s="44"/>
      <c r="EE131" s="44"/>
      <c r="EF131" s="44"/>
      <c r="EG131" s="44"/>
      <c r="EH131" s="44"/>
      <c r="EI131" s="44"/>
      <c r="EJ131" s="44"/>
      <c r="EK131" s="44"/>
      <c r="EL131" s="44"/>
      <c r="EM131" s="44"/>
      <c r="EN131" s="44"/>
      <c r="EO131" s="44"/>
      <c r="EP131" s="44"/>
      <c r="EQ131" s="44"/>
      <c r="ER131" s="44"/>
      <c r="ES131" s="44"/>
      <c r="ET131" s="44"/>
      <c r="EU131" s="44"/>
      <c r="EV131" s="44"/>
      <c r="EW131" s="44"/>
      <c r="EX131" s="44"/>
      <c r="EY131" s="44"/>
      <c r="EZ131" s="44"/>
      <c r="FA131" s="44"/>
      <c r="FB131" s="44"/>
      <c r="FC131" s="44"/>
      <c r="FD131" s="44"/>
      <c r="FE131" s="44"/>
      <c r="FF131" s="44"/>
      <c r="FG131" s="44"/>
      <c r="FH131" s="44"/>
      <c r="FI131" s="44"/>
      <c r="FJ131" s="44"/>
      <c r="FK131" s="44"/>
      <c r="FL131" s="44"/>
      <c r="FM131" s="44"/>
      <c r="FN131" s="44"/>
      <c r="FO131" s="44"/>
      <c r="FP131" s="44"/>
      <c r="FQ131" s="44"/>
      <c r="FR131" s="44"/>
      <c r="FS131" s="44"/>
      <c r="FT131" s="44"/>
      <c r="FU131" s="44"/>
      <c r="FV131" s="44"/>
      <c r="FW131" s="44"/>
      <c r="FX131" s="44"/>
      <c r="FY131" s="44"/>
      <c r="FZ131" s="44"/>
      <c r="GA131" s="44"/>
      <c r="GB131" s="44"/>
      <c r="GC131" s="44"/>
      <c r="GD131" s="44"/>
      <c r="GE131" s="44"/>
      <c r="GF131" s="44"/>
      <c r="GG131" s="44"/>
      <c r="GH131" s="44"/>
      <c r="GI131" s="44"/>
      <c r="GJ131" s="44"/>
      <c r="GK131" s="44"/>
      <c r="GL131" s="44"/>
      <c r="GM131" s="44"/>
      <c r="GN131" s="44"/>
      <c r="GO131" s="44"/>
      <c r="GP131" s="44"/>
      <c r="GQ131" s="44"/>
      <c r="GR131" s="44"/>
      <c r="GS131" s="44"/>
      <c r="GT131" s="44"/>
      <c r="GU131" s="44"/>
      <c r="GV131" s="44"/>
      <c r="GW131" s="44"/>
      <c r="GX131" s="44"/>
      <c r="GY131" s="44"/>
      <c r="GZ131" s="44"/>
      <c r="HA131" s="44"/>
      <c r="HB131" s="44"/>
      <c r="HC131" s="44"/>
      <c r="HD131" s="44"/>
      <c r="HE131" s="44"/>
      <c r="HF131" s="44"/>
      <c r="HG131" s="44"/>
      <c r="HH131" s="44"/>
      <c r="HI131" s="44"/>
      <c r="HJ131" s="44"/>
      <c r="HK131" s="44"/>
      <c r="HL131" s="44"/>
      <c r="HM131" s="44"/>
      <c r="HN131" s="44"/>
      <c r="HO131" s="44"/>
      <c r="HP131" s="44"/>
      <c r="HQ131" s="44"/>
      <c r="HR131" s="44"/>
      <c r="HS131" s="44"/>
      <c r="HT131" s="44"/>
      <c r="HU131" s="44"/>
      <c r="HV131" s="44"/>
      <c r="HW131" s="44"/>
      <c r="HX131" s="44"/>
    </row>
    <row r="132" spans="1:237" x14ac:dyDescent="0.2">
      <c r="A132" s="57">
        <f>A131+1</f>
        <v>61</v>
      </c>
      <c r="B132" s="73"/>
      <c r="C132" s="73" t="s">
        <v>132</v>
      </c>
      <c r="D132" s="85" t="s">
        <v>5</v>
      </c>
      <c r="E132" s="86">
        <v>1</v>
      </c>
      <c r="F132" s="58"/>
      <c r="G132" s="58"/>
      <c r="H132" s="78"/>
      <c r="I132" s="78"/>
      <c r="J132" s="59"/>
      <c r="K132" s="59"/>
      <c r="L132" s="59"/>
      <c r="M132" s="59"/>
      <c r="N132" s="59"/>
      <c r="O132" s="59"/>
      <c r="P132" s="59"/>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c r="CY132" s="44"/>
      <c r="CZ132" s="44"/>
      <c r="DA132" s="44"/>
      <c r="DB132" s="44"/>
      <c r="DC132" s="44"/>
      <c r="DD132" s="44"/>
      <c r="DE132" s="44"/>
      <c r="DF132" s="44"/>
      <c r="DG132" s="44"/>
      <c r="DH132" s="44"/>
      <c r="DI132" s="44"/>
      <c r="DJ132" s="44"/>
      <c r="DK132" s="44"/>
      <c r="DL132" s="44"/>
      <c r="DM132" s="44"/>
      <c r="DN132" s="44"/>
      <c r="DO132" s="44"/>
      <c r="DP132" s="44"/>
      <c r="DQ132" s="44"/>
      <c r="DR132" s="44"/>
      <c r="DS132" s="44"/>
      <c r="DT132" s="44"/>
      <c r="DU132" s="44"/>
      <c r="DV132" s="44"/>
      <c r="DW132" s="44"/>
      <c r="DX132" s="44"/>
      <c r="DY132" s="44"/>
      <c r="DZ132" s="44"/>
      <c r="EA132" s="44"/>
      <c r="EB132" s="44"/>
      <c r="EC132" s="44"/>
      <c r="ED132" s="44"/>
      <c r="EE132" s="44"/>
      <c r="EF132" s="44"/>
      <c r="EG132" s="44"/>
      <c r="EH132" s="44"/>
      <c r="EI132" s="44"/>
      <c r="EJ132" s="44"/>
      <c r="EK132" s="44"/>
      <c r="EL132" s="44"/>
      <c r="EM132" s="44"/>
      <c r="EN132" s="44"/>
      <c r="EO132" s="44"/>
      <c r="EP132" s="44"/>
      <c r="EQ132" s="44"/>
      <c r="ER132" s="44"/>
      <c r="ES132" s="44"/>
      <c r="ET132" s="44"/>
      <c r="EU132" s="44"/>
      <c r="EV132" s="44"/>
      <c r="EW132" s="44"/>
      <c r="EX132" s="44"/>
      <c r="EY132" s="44"/>
      <c r="EZ132" s="44"/>
      <c r="FA132" s="44"/>
      <c r="FB132" s="44"/>
      <c r="FC132" s="44"/>
      <c r="FD132" s="44"/>
      <c r="FE132" s="44"/>
      <c r="FF132" s="44"/>
      <c r="FG132" s="44"/>
      <c r="FH132" s="44"/>
      <c r="FI132" s="44"/>
      <c r="FJ132" s="44"/>
      <c r="FK132" s="44"/>
      <c r="FL132" s="44"/>
      <c r="FM132" s="44"/>
      <c r="FN132" s="44"/>
      <c r="FO132" s="44"/>
      <c r="FP132" s="44"/>
      <c r="FQ132" s="44"/>
      <c r="FR132" s="44"/>
      <c r="FS132" s="44"/>
      <c r="FT132" s="44"/>
      <c r="FU132" s="44"/>
      <c r="FV132" s="44"/>
      <c r="FW132" s="44"/>
      <c r="FX132" s="44"/>
      <c r="FY132" s="44"/>
      <c r="FZ132" s="44"/>
      <c r="GA132" s="44"/>
      <c r="GB132" s="44"/>
      <c r="GC132" s="44"/>
      <c r="GD132" s="44"/>
      <c r="GE132" s="44"/>
      <c r="GF132" s="44"/>
      <c r="GG132" s="44"/>
      <c r="GH132" s="44"/>
      <c r="GI132" s="44"/>
      <c r="GJ132" s="44"/>
      <c r="GK132" s="44"/>
      <c r="GL132" s="44"/>
      <c r="GM132" s="44"/>
      <c r="GN132" s="44"/>
      <c r="GO132" s="44"/>
      <c r="GP132" s="44"/>
      <c r="GQ132" s="44"/>
      <c r="GR132" s="44"/>
      <c r="GS132" s="44"/>
      <c r="GT132" s="44"/>
      <c r="GU132" s="44"/>
      <c r="GV132" s="44"/>
      <c r="GW132" s="44"/>
      <c r="GX132" s="44"/>
      <c r="GY132" s="44"/>
      <c r="GZ132" s="44"/>
      <c r="HA132" s="44"/>
      <c r="HB132" s="44"/>
      <c r="HC132" s="44"/>
      <c r="HD132" s="44"/>
      <c r="HE132" s="44"/>
      <c r="HF132" s="44"/>
      <c r="HG132" s="44"/>
      <c r="HH132" s="44"/>
      <c r="HI132" s="44"/>
      <c r="HJ132" s="44"/>
      <c r="HK132" s="44"/>
      <c r="HL132" s="44"/>
      <c r="HM132" s="44"/>
      <c r="HN132" s="44"/>
      <c r="HO132" s="44"/>
      <c r="HP132" s="44"/>
      <c r="HQ132" s="44"/>
      <c r="HR132" s="44"/>
      <c r="HS132" s="44"/>
      <c r="HT132" s="44"/>
      <c r="HU132" s="44"/>
      <c r="HV132" s="44"/>
      <c r="HW132" s="44"/>
      <c r="HX132" s="44"/>
    </row>
    <row r="133" spans="1:237" x14ac:dyDescent="0.2">
      <c r="A133" s="57">
        <f>A132+1</f>
        <v>62</v>
      </c>
      <c r="B133" s="73"/>
      <c r="C133" s="73" t="s">
        <v>133</v>
      </c>
      <c r="D133" s="85" t="s">
        <v>5</v>
      </c>
      <c r="E133" s="86">
        <v>1</v>
      </c>
      <c r="F133" s="58"/>
      <c r="G133" s="58"/>
      <c r="H133" s="78"/>
      <c r="I133" s="78"/>
      <c r="J133" s="59"/>
      <c r="K133" s="59"/>
      <c r="L133" s="59"/>
      <c r="M133" s="59"/>
      <c r="N133" s="59"/>
      <c r="O133" s="59"/>
      <c r="P133" s="59"/>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c r="CA133" s="44"/>
      <c r="CB133" s="44"/>
      <c r="CC133" s="44"/>
      <c r="CD133" s="44"/>
      <c r="CE133" s="44"/>
      <c r="CF133" s="44"/>
      <c r="CG133" s="44"/>
      <c r="CH133" s="44"/>
      <c r="CI133" s="44"/>
      <c r="CJ133" s="44"/>
      <c r="CK133" s="44"/>
      <c r="CL133" s="44"/>
      <c r="CM133" s="44"/>
      <c r="CN133" s="44"/>
      <c r="CO133" s="44"/>
      <c r="CP133" s="44"/>
      <c r="CQ133" s="44"/>
      <c r="CR133" s="44"/>
      <c r="CS133" s="44"/>
      <c r="CT133" s="44"/>
      <c r="CU133" s="44"/>
      <c r="CV133" s="44"/>
      <c r="CW133" s="44"/>
      <c r="CX133" s="44"/>
      <c r="CY133" s="44"/>
      <c r="CZ133" s="44"/>
      <c r="DA133" s="44"/>
      <c r="DB133" s="44"/>
      <c r="DC133" s="44"/>
      <c r="DD133" s="44"/>
      <c r="DE133" s="44"/>
      <c r="DF133" s="44"/>
      <c r="DG133" s="44"/>
      <c r="DH133" s="44"/>
      <c r="DI133" s="44"/>
      <c r="DJ133" s="44"/>
      <c r="DK133" s="44"/>
      <c r="DL133" s="44"/>
      <c r="DM133" s="44"/>
      <c r="DN133" s="44"/>
      <c r="DO133" s="44"/>
      <c r="DP133" s="44"/>
      <c r="DQ133" s="44"/>
      <c r="DR133" s="44"/>
      <c r="DS133" s="44"/>
      <c r="DT133" s="44"/>
      <c r="DU133" s="44"/>
      <c r="DV133" s="44"/>
      <c r="DW133" s="44"/>
      <c r="DX133" s="44"/>
      <c r="DY133" s="44"/>
      <c r="DZ133" s="44"/>
      <c r="EA133" s="44"/>
      <c r="EB133" s="44"/>
      <c r="EC133" s="44"/>
      <c r="ED133" s="44"/>
      <c r="EE133" s="44"/>
      <c r="EF133" s="44"/>
      <c r="EG133" s="44"/>
      <c r="EH133" s="44"/>
      <c r="EI133" s="44"/>
      <c r="EJ133" s="44"/>
      <c r="EK133" s="44"/>
      <c r="EL133" s="44"/>
      <c r="EM133" s="44"/>
      <c r="EN133" s="44"/>
      <c r="EO133" s="44"/>
      <c r="EP133" s="44"/>
      <c r="EQ133" s="44"/>
      <c r="ER133" s="44"/>
      <c r="ES133" s="44"/>
      <c r="ET133" s="44"/>
      <c r="EU133" s="44"/>
      <c r="EV133" s="44"/>
      <c r="EW133" s="44"/>
      <c r="EX133" s="44"/>
      <c r="EY133" s="44"/>
      <c r="EZ133" s="44"/>
      <c r="FA133" s="44"/>
      <c r="FB133" s="44"/>
      <c r="FC133" s="44"/>
      <c r="FD133" s="44"/>
      <c r="FE133" s="44"/>
      <c r="FF133" s="44"/>
      <c r="FG133" s="44"/>
      <c r="FH133" s="44"/>
      <c r="FI133" s="44"/>
      <c r="FJ133" s="44"/>
      <c r="FK133" s="44"/>
      <c r="FL133" s="44"/>
      <c r="FM133" s="44"/>
      <c r="FN133" s="44"/>
      <c r="FO133" s="44"/>
      <c r="FP133" s="44"/>
      <c r="FQ133" s="44"/>
      <c r="FR133" s="44"/>
      <c r="FS133" s="44"/>
      <c r="FT133" s="44"/>
      <c r="FU133" s="44"/>
      <c r="FV133" s="44"/>
      <c r="FW133" s="44"/>
      <c r="FX133" s="44"/>
      <c r="FY133" s="44"/>
      <c r="FZ133" s="44"/>
      <c r="GA133" s="44"/>
      <c r="GB133" s="44"/>
      <c r="GC133" s="44"/>
      <c r="GD133" s="44"/>
      <c r="GE133" s="44"/>
      <c r="GF133" s="44"/>
      <c r="GG133" s="44"/>
      <c r="GH133" s="44"/>
      <c r="GI133" s="44"/>
      <c r="GJ133" s="44"/>
      <c r="GK133" s="44"/>
      <c r="GL133" s="44"/>
      <c r="GM133" s="44"/>
      <c r="GN133" s="44"/>
      <c r="GO133" s="44"/>
      <c r="GP133" s="44"/>
      <c r="GQ133" s="44"/>
      <c r="GR133" s="44"/>
      <c r="GS133" s="44"/>
      <c r="GT133" s="44"/>
      <c r="GU133" s="44"/>
      <c r="GV133" s="44"/>
      <c r="GW133" s="44"/>
      <c r="GX133" s="44"/>
      <c r="GY133" s="44"/>
      <c r="GZ133" s="44"/>
      <c r="HA133" s="44"/>
      <c r="HB133" s="44"/>
      <c r="HC133" s="44"/>
      <c r="HD133" s="44"/>
      <c r="HE133" s="44"/>
      <c r="HF133" s="44"/>
      <c r="HG133" s="44"/>
      <c r="HH133" s="44"/>
      <c r="HI133" s="44"/>
      <c r="HJ133" s="44"/>
      <c r="HK133" s="44"/>
      <c r="HL133" s="44"/>
      <c r="HM133" s="44"/>
      <c r="HN133" s="44"/>
      <c r="HO133" s="44"/>
      <c r="HP133" s="44"/>
      <c r="HQ133" s="44"/>
      <c r="HR133" s="44"/>
      <c r="HS133" s="44"/>
      <c r="HT133" s="44"/>
      <c r="HU133" s="44"/>
      <c r="HV133" s="44"/>
      <c r="HW133" s="44"/>
      <c r="HX133" s="44"/>
    </row>
    <row r="134" spans="1:237" ht="15" customHeight="1" x14ac:dyDescent="0.2">
      <c r="A134" s="183" t="s">
        <v>179</v>
      </c>
      <c r="B134" s="184"/>
      <c r="C134" s="184"/>
      <c r="D134" s="184"/>
      <c r="E134" s="184"/>
      <c r="F134" s="184"/>
      <c r="G134" s="184"/>
      <c r="H134" s="184"/>
      <c r="I134" s="184"/>
      <c r="J134" s="184"/>
      <c r="K134" s="185"/>
      <c r="L134" s="65">
        <f t="shared" ref="L134:N134" si="1">SUM(L15:L133)</f>
        <v>0</v>
      </c>
      <c r="M134" s="65">
        <f t="shared" si="1"/>
        <v>0</v>
      </c>
      <c r="N134" s="65">
        <f t="shared" si="1"/>
        <v>0</v>
      </c>
      <c r="O134" s="65">
        <f>SUM(O15:O133)</f>
        <v>0</v>
      </c>
      <c r="P134" s="65">
        <f>O134+N134+M134</f>
        <v>0</v>
      </c>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62"/>
      <c r="EK134" s="62"/>
      <c r="EL134" s="62"/>
      <c r="EM134" s="62"/>
      <c r="EN134" s="62"/>
      <c r="EO134" s="62"/>
      <c r="EP134" s="62"/>
      <c r="EQ134" s="62"/>
      <c r="ER134" s="62"/>
      <c r="ES134" s="62"/>
      <c r="ET134" s="62"/>
      <c r="EU134" s="62"/>
      <c r="EV134" s="62"/>
      <c r="EW134" s="62"/>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62"/>
      <c r="HC134" s="62"/>
      <c r="HD134" s="62"/>
      <c r="HE134" s="62"/>
      <c r="HF134" s="62"/>
      <c r="HG134" s="62"/>
      <c r="HH134" s="62"/>
      <c r="HI134" s="62"/>
      <c r="HJ134" s="62"/>
      <c r="HK134" s="62"/>
      <c r="HL134" s="62"/>
      <c r="HM134" s="62"/>
      <c r="HN134" s="62"/>
      <c r="HO134" s="62"/>
      <c r="HP134" s="62"/>
      <c r="HQ134" s="62"/>
      <c r="HR134" s="62"/>
      <c r="HS134" s="62"/>
      <c r="HT134" s="62"/>
      <c r="HU134" s="62"/>
      <c r="HV134" s="62"/>
      <c r="HW134" s="62"/>
      <c r="HX134" s="62"/>
    </row>
    <row r="135" spans="1:237" x14ac:dyDescent="0.2">
      <c r="A135" s="62"/>
      <c r="B135" s="62"/>
      <c r="C135" s="66"/>
      <c r="D135" s="63"/>
      <c r="E135" s="83"/>
      <c r="F135" s="63"/>
      <c r="G135" s="63"/>
      <c r="H135" s="64"/>
      <c r="I135" s="64"/>
      <c r="J135" s="64"/>
      <c r="K135" s="76"/>
      <c r="L135" s="77"/>
      <c r="M135" s="77"/>
      <c r="N135" s="77"/>
      <c r="O135" s="77"/>
      <c r="P135" s="77"/>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62"/>
      <c r="EK135" s="62"/>
      <c r="EL135" s="62"/>
      <c r="EM135" s="62"/>
      <c r="EN135" s="62"/>
      <c r="EO135" s="62"/>
      <c r="EP135" s="62"/>
      <c r="EQ135" s="62"/>
      <c r="ER135" s="62"/>
      <c r="ES135" s="62"/>
      <c r="ET135" s="62"/>
      <c r="EU135" s="62"/>
      <c r="EV135" s="62"/>
      <c r="EW135" s="62"/>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62"/>
      <c r="HC135" s="62"/>
      <c r="HD135" s="62"/>
      <c r="HE135" s="62"/>
      <c r="HF135" s="62"/>
      <c r="HG135" s="62"/>
      <c r="HH135" s="62"/>
      <c r="HI135" s="62"/>
      <c r="HJ135" s="62"/>
      <c r="HK135" s="62"/>
      <c r="HL135" s="62"/>
      <c r="HM135" s="62"/>
      <c r="HN135" s="62"/>
      <c r="HO135" s="62"/>
      <c r="HP135" s="62"/>
      <c r="HQ135" s="62"/>
      <c r="HR135" s="62"/>
      <c r="HS135" s="62"/>
      <c r="HT135" s="62"/>
      <c r="HU135" s="62"/>
      <c r="HV135" s="62"/>
      <c r="HW135" s="62"/>
      <c r="HX135" s="62"/>
    </row>
    <row r="136" spans="1:237" ht="15" x14ac:dyDescent="0.25">
      <c r="C136" s="109" t="s">
        <v>159</v>
      </c>
      <c r="E136" s="75"/>
      <c r="P136" s="75"/>
      <c r="Q136" s="75"/>
    </row>
    <row r="137" spans="1:237" x14ac:dyDescent="0.2">
      <c r="C137" s="42" t="s">
        <v>160</v>
      </c>
      <c r="D137" s="41"/>
      <c r="E137" s="75"/>
      <c r="P137" s="75"/>
    </row>
    <row r="138" spans="1:237" ht="47.25" customHeight="1" x14ac:dyDescent="0.25">
      <c r="C138" s="109" t="s">
        <v>161</v>
      </c>
      <c r="E138" s="75"/>
    </row>
    <row r="139" spans="1:237" x14ac:dyDescent="0.2">
      <c r="C139" s="42" t="s">
        <v>160</v>
      </c>
      <c r="E139" s="75"/>
    </row>
    <row r="140" spans="1:237" ht="15" x14ac:dyDescent="0.2">
      <c r="C140" s="43"/>
      <c r="E140" s="75"/>
    </row>
    <row r="141" spans="1:237" ht="102.75" customHeight="1" x14ac:dyDescent="0.2">
      <c r="A141" s="181" t="s">
        <v>162</v>
      </c>
      <c r="B141" s="182"/>
      <c r="C141" s="182"/>
      <c r="D141" s="182"/>
      <c r="E141" s="182"/>
      <c r="F141" s="182"/>
      <c r="G141" s="182"/>
      <c r="H141" s="182"/>
      <c r="I141" s="182"/>
      <c r="J141" s="182"/>
      <c r="K141" s="182"/>
      <c r="L141" s="182"/>
      <c r="M141" s="182"/>
      <c r="N141" s="182"/>
      <c r="O141" s="182"/>
      <c r="P141" s="182"/>
    </row>
  </sheetData>
  <mergeCells count="17">
    <mergeCell ref="A1:P1"/>
    <mergeCell ref="A2:P2"/>
    <mergeCell ref="A3:P3"/>
    <mergeCell ref="A8:C8"/>
    <mergeCell ref="O9:P9"/>
    <mergeCell ref="A5:C5"/>
    <mergeCell ref="A6:K6"/>
    <mergeCell ref="A7:K7"/>
    <mergeCell ref="F11:K11"/>
    <mergeCell ref="L11:P11"/>
    <mergeCell ref="A141:P141"/>
    <mergeCell ref="A134:K134"/>
    <mergeCell ref="A11:A12"/>
    <mergeCell ref="B11:B12"/>
    <mergeCell ref="C11:C12"/>
    <mergeCell ref="D11:D12"/>
    <mergeCell ref="E11:E12"/>
  </mergeCells>
  <pageMargins left="0.7" right="0.7" top="0.75" bottom="0.75" header="0.3" footer="0.3"/>
  <pageSetup paperSize="9" orientation="portrait" verticalDpi="0" r:id="rId1"/>
  <ignoredErrors>
    <ignoredError sqref="E125:E127 E11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98A6-5B5E-4BF5-927C-87BD5513EBBA}">
  <dimension ref="A1:IC76"/>
  <sheetViews>
    <sheetView zoomScaleNormal="100" workbookViewId="0">
      <selection activeCell="T5" sqref="T5"/>
    </sheetView>
  </sheetViews>
  <sheetFormatPr defaultRowHeight="12.75" x14ac:dyDescent="0.2"/>
  <cols>
    <col min="1" max="1" width="4.85546875" style="66" customWidth="1"/>
    <col min="2" max="2" width="10" style="66" customWidth="1"/>
    <col min="3" max="3" width="46.140625" style="75" customWidth="1"/>
    <col min="4" max="4" width="7" style="75" customWidth="1"/>
    <col min="5" max="5" width="7.28515625" style="75" customWidth="1"/>
    <col min="6" max="6" width="7.7109375" style="75" customWidth="1"/>
    <col min="7" max="7" width="9" style="75" customWidth="1"/>
    <col min="8" max="8" width="9.5703125" style="75" customWidth="1"/>
    <col min="9" max="9" width="9.42578125" style="75" customWidth="1"/>
    <col min="10" max="10" width="8.5703125" style="75" customWidth="1"/>
    <col min="11" max="11" width="9.5703125" style="75" customWidth="1"/>
    <col min="12" max="12" width="9.28515625" style="75" customWidth="1"/>
    <col min="13" max="13" width="10" style="75" customWidth="1"/>
    <col min="14" max="14" width="10.42578125" style="75" customWidth="1"/>
    <col min="15" max="15" width="9.85546875" style="75" customWidth="1"/>
    <col min="16" max="16" width="10.5703125" style="46" customWidth="1"/>
    <col min="17" max="17" width="9.140625" style="66"/>
    <col min="18" max="18" width="12.140625" style="66" customWidth="1"/>
    <col min="19" max="257" width="9.140625" style="66"/>
    <col min="258" max="258" width="4.85546875" style="66" customWidth="1"/>
    <col min="259" max="259" width="46.140625" style="66" customWidth="1"/>
    <col min="260" max="260" width="7" style="66" customWidth="1"/>
    <col min="261" max="261" width="7.28515625" style="66" customWidth="1"/>
    <col min="262" max="262" width="7.7109375" style="66" customWidth="1"/>
    <col min="263" max="263" width="9" style="66" customWidth="1"/>
    <col min="264" max="264" width="9.5703125" style="66" customWidth="1"/>
    <col min="265" max="265" width="8.28515625" style="66" customWidth="1"/>
    <col min="266" max="266" width="8.5703125" style="66" customWidth="1"/>
    <col min="267" max="267" width="8" style="66" customWidth="1"/>
    <col min="268" max="268" width="7.85546875" style="66" bestFit="1" customWidth="1"/>
    <col min="269" max="269" width="10" style="66" customWidth="1"/>
    <col min="270" max="270" width="10.42578125" style="66" customWidth="1"/>
    <col min="271" max="271" width="9.85546875" style="66" customWidth="1"/>
    <col min="272" max="272" width="10.5703125" style="66" customWidth="1"/>
    <col min="273" max="513" width="9.140625" style="66"/>
    <col min="514" max="514" width="4.85546875" style="66" customWidth="1"/>
    <col min="515" max="515" width="46.140625" style="66" customWidth="1"/>
    <col min="516" max="516" width="7" style="66" customWidth="1"/>
    <col min="517" max="517" width="7.28515625" style="66" customWidth="1"/>
    <col min="518" max="518" width="7.7109375" style="66" customWidth="1"/>
    <col min="519" max="519" width="9" style="66" customWidth="1"/>
    <col min="520" max="520" width="9.5703125" style="66" customWidth="1"/>
    <col min="521" max="521" width="8.28515625" style="66" customWidth="1"/>
    <col min="522" max="522" width="8.5703125" style="66" customWidth="1"/>
    <col min="523" max="523" width="8" style="66" customWidth="1"/>
    <col min="524" max="524" width="7.85546875" style="66" bestFit="1" customWidth="1"/>
    <col min="525" max="525" width="10" style="66" customWidth="1"/>
    <col min="526" max="526" width="10.42578125" style="66" customWidth="1"/>
    <col min="527" max="527" width="9.85546875" style="66" customWidth="1"/>
    <col min="528" max="528" width="10.5703125" style="66" customWidth="1"/>
    <col min="529" max="769" width="9.140625" style="66"/>
    <col min="770" max="770" width="4.85546875" style="66" customWidth="1"/>
    <col min="771" max="771" width="46.140625" style="66" customWidth="1"/>
    <col min="772" max="772" width="7" style="66" customWidth="1"/>
    <col min="773" max="773" width="7.28515625" style="66" customWidth="1"/>
    <col min="774" max="774" width="7.7109375" style="66" customWidth="1"/>
    <col min="775" max="775" width="9" style="66" customWidth="1"/>
    <col min="776" max="776" width="9.5703125" style="66" customWidth="1"/>
    <col min="777" max="777" width="8.28515625" style="66" customWidth="1"/>
    <col min="778" max="778" width="8.5703125" style="66" customWidth="1"/>
    <col min="779" max="779" width="8" style="66" customWidth="1"/>
    <col min="780" max="780" width="7.85546875" style="66" bestFit="1" customWidth="1"/>
    <col min="781" max="781" width="10" style="66" customWidth="1"/>
    <col min="782" max="782" width="10.42578125" style="66" customWidth="1"/>
    <col min="783" max="783" width="9.85546875" style="66" customWidth="1"/>
    <col min="784" max="784" width="10.5703125" style="66" customWidth="1"/>
    <col min="785" max="1025" width="9.140625" style="66"/>
    <col min="1026" max="1026" width="4.85546875" style="66" customWidth="1"/>
    <col min="1027" max="1027" width="46.140625" style="66" customWidth="1"/>
    <col min="1028" max="1028" width="7" style="66" customWidth="1"/>
    <col min="1029" max="1029" width="7.28515625" style="66" customWidth="1"/>
    <col min="1030" max="1030" width="7.7109375" style="66" customWidth="1"/>
    <col min="1031" max="1031" width="9" style="66" customWidth="1"/>
    <col min="1032" max="1032" width="9.5703125" style="66" customWidth="1"/>
    <col min="1033" max="1033" width="8.28515625" style="66" customWidth="1"/>
    <col min="1034" max="1034" width="8.5703125" style="66" customWidth="1"/>
    <col min="1035" max="1035" width="8" style="66" customWidth="1"/>
    <col min="1036" max="1036" width="7.85546875" style="66" bestFit="1" customWidth="1"/>
    <col min="1037" max="1037" width="10" style="66" customWidth="1"/>
    <col min="1038" max="1038" width="10.42578125" style="66" customWidth="1"/>
    <col min="1039" max="1039" width="9.85546875" style="66" customWidth="1"/>
    <col min="1040" max="1040" width="10.5703125" style="66" customWidth="1"/>
    <col min="1041" max="1281" width="9.140625" style="66"/>
    <col min="1282" max="1282" width="4.85546875" style="66" customWidth="1"/>
    <col min="1283" max="1283" width="46.140625" style="66" customWidth="1"/>
    <col min="1284" max="1284" width="7" style="66" customWidth="1"/>
    <col min="1285" max="1285" width="7.28515625" style="66" customWidth="1"/>
    <col min="1286" max="1286" width="7.7109375" style="66" customWidth="1"/>
    <col min="1287" max="1287" width="9" style="66" customWidth="1"/>
    <col min="1288" max="1288" width="9.5703125" style="66" customWidth="1"/>
    <col min="1289" max="1289" width="8.28515625" style="66" customWidth="1"/>
    <col min="1290" max="1290" width="8.5703125" style="66" customWidth="1"/>
    <col min="1291" max="1291" width="8" style="66" customWidth="1"/>
    <col min="1292" max="1292" width="7.85546875" style="66" bestFit="1" customWidth="1"/>
    <col min="1293" max="1293" width="10" style="66" customWidth="1"/>
    <col min="1294" max="1294" width="10.42578125" style="66" customWidth="1"/>
    <col min="1295" max="1295" width="9.85546875" style="66" customWidth="1"/>
    <col min="1296" max="1296" width="10.5703125" style="66" customWidth="1"/>
    <col min="1297" max="1537" width="9.140625" style="66"/>
    <col min="1538" max="1538" width="4.85546875" style="66" customWidth="1"/>
    <col min="1539" max="1539" width="46.140625" style="66" customWidth="1"/>
    <col min="1540" max="1540" width="7" style="66" customWidth="1"/>
    <col min="1541" max="1541" width="7.28515625" style="66" customWidth="1"/>
    <col min="1542" max="1542" width="7.7109375" style="66" customWidth="1"/>
    <col min="1543" max="1543" width="9" style="66" customWidth="1"/>
    <col min="1544" max="1544" width="9.5703125" style="66" customWidth="1"/>
    <col min="1545" max="1545" width="8.28515625" style="66" customWidth="1"/>
    <col min="1546" max="1546" width="8.5703125" style="66" customWidth="1"/>
    <col min="1547" max="1547" width="8" style="66" customWidth="1"/>
    <col min="1548" max="1548" width="7.85546875" style="66" bestFit="1" customWidth="1"/>
    <col min="1549" max="1549" width="10" style="66" customWidth="1"/>
    <col min="1550" max="1550" width="10.42578125" style="66" customWidth="1"/>
    <col min="1551" max="1551" width="9.85546875" style="66" customWidth="1"/>
    <col min="1552" max="1552" width="10.5703125" style="66" customWidth="1"/>
    <col min="1553" max="1793" width="9.140625" style="66"/>
    <col min="1794" max="1794" width="4.85546875" style="66" customWidth="1"/>
    <col min="1795" max="1795" width="46.140625" style="66" customWidth="1"/>
    <col min="1796" max="1796" width="7" style="66" customWidth="1"/>
    <col min="1797" max="1797" width="7.28515625" style="66" customWidth="1"/>
    <col min="1798" max="1798" width="7.7109375" style="66" customWidth="1"/>
    <col min="1799" max="1799" width="9" style="66" customWidth="1"/>
    <col min="1800" max="1800" width="9.5703125" style="66" customWidth="1"/>
    <col min="1801" max="1801" width="8.28515625" style="66" customWidth="1"/>
    <col min="1802" max="1802" width="8.5703125" style="66" customWidth="1"/>
    <col min="1803" max="1803" width="8" style="66" customWidth="1"/>
    <col min="1804" max="1804" width="7.85546875" style="66" bestFit="1" customWidth="1"/>
    <col min="1805" max="1805" width="10" style="66" customWidth="1"/>
    <col min="1806" max="1806" width="10.42578125" style="66" customWidth="1"/>
    <col min="1807" max="1807" width="9.85546875" style="66" customWidth="1"/>
    <col min="1808" max="1808" width="10.5703125" style="66" customWidth="1"/>
    <col min="1809" max="2049" width="9.140625" style="66"/>
    <col min="2050" max="2050" width="4.85546875" style="66" customWidth="1"/>
    <col min="2051" max="2051" width="46.140625" style="66" customWidth="1"/>
    <col min="2052" max="2052" width="7" style="66" customWidth="1"/>
    <col min="2053" max="2053" width="7.28515625" style="66" customWidth="1"/>
    <col min="2054" max="2054" width="7.7109375" style="66" customWidth="1"/>
    <col min="2055" max="2055" width="9" style="66" customWidth="1"/>
    <col min="2056" max="2056" width="9.5703125" style="66" customWidth="1"/>
    <col min="2057" max="2057" width="8.28515625" style="66" customWidth="1"/>
    <col min="2058" max="2058" width="8.5703125" style="66" customWidth="1"/>
    <col min="2059" max="2059" width="8" style="66" customWidth="1"/>
    <col min="2060" max="2060" width="7.85546875" style="66" bestFit="1" customWidth="1"/>
    <col min="2061" max="2061" width="10" style="66" customWidth="1"/>
    <col min="2062" max="2062" width="10.42578125" style="66" customWidth="1"/>
    <col min="2063" max="2063" width="9.85546875" style="66" customWidth="1"/>
    <col min="2064" max="2064" width="10.5703125" style="66" customWidth="1"/>
    <col min="2065" max="2305" width="9.140625" style="66"/>
    <col min="2306" max="2306" width="4.85546875" style="66" customWidth="1"/>
    <col min="2307" max="2307" width="46.140625" style="66" customWidth="1"/>
    <col min="2308" max="2308" width="7" style="66" customWidth="1"/>
    <col min="2309" max="2309" width="7.28515625" style="66" customWidth="1"/>
    <col min="2310" max="2310" width="7.7109375" style="66" customWidth="1"/>
    <col min="2311" max="2311" width="9" style="66" customWidth="1"/>
    <col min="2312" max="2312" width="9.5703125" style="66" customWidth="1"/>
    <col min="2313" max="2313" width="8.28515625" style="66" customWidth="1"/>
    <col min="2314" max="2314" width="8.5703125" style="66" customWidth="1"/>
    <col min="2315" max="2315" width="8" style="66" customWidth="1"/>
    <col min="2316" max="2316" width="7.85546875" style="66" bestFit="1" customWidth="1"/>
    <col min="2317" max="2317" width="10" style="66" customWidth="1"/>
    <col min="2318" max="2318" width="10.42578125" style="66" customWidth="1"/>
    <col min="2319" max="2319" width="9.85546875" style="66" customWidth="1"/>
    <col min="2320" max="2320" width="10.5703125" style="66" customWidth="1"/>
    <col min="2321" max="2561" width="9.140625" style="66"/>
    <col min="2562" max="2562" width="4.85546875" style="66" customWidth="1"/>
    <col min="2563" max="2563" width="46.140625" style="66" customWidth="1"/>
    <col min="2564" max="2564" width="7" style="66" customWidth="1"/>
    <col min="2565" max="2565" width="7.28515625" style="66" customWidth="1"/>
    <col min="2566" max="2566" width="7.7109375" style="66" customWidth="1"/>
    <col min="2567" max="2567" width="9" style="66" customWidth="1"/>
    <col min="2568" max="2568" width="9.5703125" style="66" customWidth="1"/>
    <col min="2569" max="2569" width="8.28515625" style="66" customWidth="1"/>
    <col min="2570" max="2570" width="8.5703125" style="66" customWidth="1"/>
    <col min="2571" max="2571" width="8" style="66" customWidth="1"/>
    <col min="2572" max="2572" width="7.85546875" style="66" bestFit="1" customWidth="1"/>
    <col min="2573" max="2573" width="10" style="66" customWidth="1"/>
    <col min="2574" max="2574" width="10.42578125" style="66" customWidth="1"/>
    <col min="2575" max="2575" width="9.85546875" style="66" customWidth="1"/>
    <col min="2576" max="2576" width="10.5703125" style="66" customWidth="1"/>
    <col min="2577" max="2817" width="9.140625" style="66"/>
    <col min="2818" max="2818" width="4.85546875" style="66" customWidth="1"/>
    <col min="2819" max="2819" width="46.140625" style="66" customWidth="1"/>
    <col min="2820" max="2820" width="7" style="66" customWidth="1"/>
    <col min="2821" max="2821" width="7.28515625" style="66" customWidth="1"/>
    <col min="2822" max="2822" width="7.7109375" style="66" customWidth="1"/>
    <col min="2823" max="2823" width="9" style="66" customWidth="1"/>
    <col min="2824" max="2824" width="9.5703125" style="66" customWidth="1"/>
    <col min="2825" max="2825" width="8.28515625" style="66" customWidth="1"/>
    <col min="2826" max="2826" width="8.5703125" style="66" customWidth="1"/>
    <col min="2827" max="2827" width="8" style="66" customWidth="1"/>
    <col min="2828" max="2828" width="7.85546875" style="66" bestFit="1" customWidth="1"/>
    <col min="2829" max="2829" width="10" style="66" customWidth="1"/>
    <col min="2830" max="2830" width="10.42578125" style="66" customWidth="1"/>
    <col min="2831" max="2831" width="9.85546875" style="66" customWidth="1"/>
    <col min="2832" max="2832" width="10.5703125" style="66" customWidth="1"/>
    <col min="2833" max="3073" width="9.140625" style="66"/>
    <col min="3074" max="3074" width="4.85546875" style="66" customWidth="1"/>
    <col min="3075" max="3075" width="46.140625" style="66" customWidth="1"/>
    <col min="3076" max="3076" width="7" style="66" customWidth="1"/>
    <col min="3077" max="3077" width="7.28515625" style="66" customWidth="1"/>
    <col min="3078" max="3078" width="7.7109375" style="66" customWidth="1"/>
    <col min="3079" max="3079" width="9" style="66" customWidth="1"/>
    <col min="3080" max="3080" width="9.5703125" style="66" customWidth="1"/>
    <col min="3081" max="3081" width="8.28515625" style="66" customWidth="1"/>
    <col min="3082" max="3082" width="8.5703125" style="66" customWidth="1"/>
    <col min="3083" max="3083" width="8" style="66" customWidth="1"/>
    <col min="3084" max="3084" width="7.85546875" style="66" bestFit="1" customWidth="1"/>
    <col min="3085" max="3085" width="10" style="66" customWidth="1"/>
    <col min="3086" max="3086" width="10.42578125" style="66" customWidth="1"/>
    <col min="3087" max="3087" width="9.85546875" style="66" customWidth="1"/>
    <col min="3088" max="3088" width="10.5703125" style="66" customWidth="1"/>
    <col min="3089" max="3329" width="9.140625" style="66"/>
    <col min="3330" max="3330" width="4.85546875" style="66" customWidth="1"/>
    <col min="3331" max="3331" width="46.140625" style="66" customWidth="1"/>
    <col min="3332" max="3332" width="7" style="66" customWidth="1"/>
    <col min="3333" max="3333" width="7.28515625" style="66" customWidth="1"/>
    <col min="3334" max="3334" width="7.7109375" style="66" customWidth="1"/>
    <col min="3335" max="3335" width="9" style="66" customWidth="1"/>
    <col min="3336" max="3336" width="9.5703125" style="66" customWidth="1"/>
    <col min="3337" max="3337" width="8.28515625" style="66" customWidth="1"/>
    <col min="3338" max="3338" width="8.5703125" style="66" customWidth="1"/>
    <col min="3339" max="3339" width="8" style="66" customWidth="1"/>
    <col min="3340" max="3340" width="7.85546875" style="66" bestFit="1" customWidth="1"/>
    <col min="3341" max="3341" width="10" style="66" customWidth="1"/>
    <col min="3342" max="3342" width="10.42578125" style="66" customWidth="1"/>
    <col min="3343" max="3343" width="9.85546875" style="66" customWidth="1"/>
    <col min="3344" max="3344" width="10.5703125" style="66" customWidth="1"/>
    <col min="3345" max="3585" width="9.140625" style="66"/>
    <col min="3586" max="3586" width="4.85546875" style="66" customWidth="1"/>
    <col min="3587" max="3587" width="46.140625" style="66" customWidth="1"/>
    <col min="3588" max="3588" width="7" style="66" customWidth="1"/>
    <col min="3589" max="3589" width="7.28515625" style="66" customWidth="1"/>
    <col min="3590" max="3590" width="7.7109375" style="66" customWidth="1"/>
    <col min="3591" max="3591" width="9" style="66" customWidth="1"/>
    <col min="3592" max="3592" width="9.5703125" style="66" customWidth="1"/>
    <col min="3593" max="3593" width="8.28515625" style="66" customWidth="1"/>
    <col min="3594" max="3594" width="8.5703125" style="66" customWidth="1"/>
    <col min="3595" max="3595" width="8" style="66" customWidth="1"/>
    <col min="3596" max="3596" width="7.85546875" style="66" bestFit="1" customWidth="1"/>
    <col min="3597" max="3597" width="10" style="66" customWidth="1"/>
    <col min="3598" max="3598" width="10.42578125" style="66" customWidth="1"/>
    <col min="3599" max="3599" width="9.85546875" style="66" customWidth="1"/>
    <col min="3600" max="3600" width="10.5703125" style="66" customWidth="1"/>
    <col min="3601" max="3841" width="9.140625" style="66"/>
    <col min="3842" max="3842" width="4.85546875" style="66" customWidth="1"/>
    <col min="3843" max="3843" width="46.140625" style="66" customWidth="1"/>
    <col min="3844" max="3844" width="7" style="66" customWidth="1"/>
    <col min="3845" max="3845" width="7.28515625" style="66" customWidth="1"/>
    <col min="3846" max="3846" width="7.7109375" style="66" customWidth="1"/>
    <col min="3847" max="3847" width="9" style="66" customWidth="1"/>
    <col min="3848" max="3848" width="9.5703125" style="66" customWidth="1"/>
    <col min="3849" max="3849" width="8.28515625" style="66" customWidth="1"/>
    <col min="3850" max="3850" width="8.5703125" style="66" customWidth="1"/>
    <col min="3851" max="3851" width="8" style="66" customWidth="1"/>
    <col min="3852" max="3852" width="7.85546875" style="66" bestFit="1" customWidth="1"/>
    <col min="3853" max="3853" width="10" style="66" customWidth="1"/>
    <col min="3854" max="3854" width="10.42578125" style="66" customWidth="1"/>
    <col min="3855" max="3855" width="9.85546875" style="66" customWidth="1"/>
    <col min="3856" max="3856" width="10.5703125" style="66" customWidth="1"/>
    <col min="3857" max="4097" width="9.140625" style="66"/>
    <col min="4098" max="4098" width="4.85546875" style="66" customWidth="1"/>
    <col min="4099" max="4099" width="46.140625" style="66" customWidth="1"/>
    <col min="4100" max="4100" width="7" style="66" customWidth="1"/>
    <col min="4101" max="4101" width="7.28515625" style="66" customWidth="1"/>
    <col min="4102" max="4102" width="7.7109375" style="66" customWidth="1"/>
    <col min="4103" max="4103" width="9" style="66" customWidth="1"/>
    <col min="4104" max="4104" width="9.5703125" style="66" customWidth="1"/>
    <col min="4105" max="4105" width="8.28515625" style="66" customWidth="1"/>
    <col min="4106" max="4106" width="8.5703125" style="66" customWidth="1"/>
    <col min="4107" max="4107" width="8" style="66" customWidth="1"/>
    <col min="4108" max="4108" width="7.85546875" style="66" bestFit="1" customWidth="1"/>
    <col min="4109" max="4109" width="10" style="66" customWidth="1"/>
    <col min="4110" max="4110" width="10.42578125" style="66" customWidth="1"/>
    <col min="4111" max="4111" width="9.85546875" style="66" customWidth="1"/>
    <col min="4112" max="4112" width="10.5703125" style="66" customWidth="1"/>
    <col min="4113" max="4353" width="9.140625" style="66"/>
    <col min="4354" max="4354" width="4.85546875" style="66" customWidth="1"/>
    <col min="4355" max="4355" width="46.140625" style="66" customWidth="1"/>
    <col min="4356" max="4356" width="7" style="66" customWidth="1"/>
    <col min="4357" max="4357" width="7.28515625" style="66" customWidth="1"/>
    <col min="4358" max="4358" width="7.7109375" style="66" customWidth="1"/>
    <col min="4359" max="4359" width="9" style="66" customWidth="1"/>
    <col min="4360" max="4360" width="9.5703125" style="66" customWidth="1"/>
    <col min="4361" max="4361" width="8.28515625" style="66" customWidth="1"/>
    <col min="4362" max="4362" width="8.5703125" style="66" customWidth="1"/>
    <col min="4363" max="4363" width="8" style="66" customWidth="1"/>
    <col min="4364" max="4364" width="7.85546875" style="66" bestFit="1" customWidth="1"/>
    <col min="4365" max="4365" width="10" style="66" customWidth="1"/>
    <col min="4366" max="4366" width="10.42578125" style="66" customWidth="1"/>
    <col min="4367" max="4367" width="9.85546875" style="66" customWidth="1"/>
    <col min="4368" max="4368" width="10.5703125" style="66" customWidth="1"/>
    <col min="4369" max="4609" width="9.140625" style="66"/>
    <col min="4610" max="4610" width="4.85546875" style="66" customWidth="1"/>
    <col min="4611" max="4611" width="46.140625" style="66" customWidth="1"/>
    <col min="4612" max="4612" width="7" style="66" customWidth="1"/>
    <col min="4613" max="4613" width="7.28515625" style="66" customWidth="1"/>
    <col min="4614" max="4614" width="7.7109375" style="66" customWidth="1"/>
    <col min="4615" max="4615" width="9" style="66" customWidth="1"/>
    <col min="4616" max="4616" width="9.5703125" style="66" customWidth="1"/>
    <col min="4617" max="4617" width="8.28515625" style="66" customWidth="1"/>
    <col min="4618" max="4618" width="8.5703125" style="66" customWidth="1"/>
    <col min="4619" max="4619" width="8" style="66" customWidth="1"/>
    <col min="4620" max="4620" width="7.85546875" style="66" bestFit="1" customWidth="1"/>
    <col min="4621" max="4621" width="10" style="66" customWidth="1"/>
    <col min="4622" max="4622" width="10.42578125" style="66" customWidth="1"/>
    <col min="4623" max="4623" width="9.85546875" style="66" customWidth="1"/>
    <col min="4624" max="4624" width="10.5703125" style="66" customWidth="1"/>
    <col min="4625" max="4865" width="9.140625" style="66"/>
    <col min="4866" max="4866" width="4.85546875" style="66" customWidth="1"/>
    <col min="4867" max="4867" width="46.140625" style="66" customWidth="1"/>
    <col min="4868" max="4868" width="7" style="66" customWidth="1"/>
    <col min="4869" max="4869" width="7.28515625" style="66" customWidth="1"/>
    <col min="4870" max="4870" width="7.7109375" style="66" customWidth="1"/>
    <col min="4871" max="4871" width="9" style="66" customWidth="1"/>
    <col min="4872" max="4872" width="9.5703125" style="66" customWidth="1"/>
    <col min="4873" max="4873" width="8.28515625" style="66" customWidth="1"/>
    <col min="4874" max="4874" width="8.5703125" style="66" customWidth="1"/>
    <col min="4875" max="4875" width="8" style="66" customWidth="1"/>
    <col min="4876" max="4876" width="7.85546875" style="66" bestFit="1" customWidth="1"/>
    <col min="4877" max="4877" width="10" style="66" customWidth="1"/>
    <col min="4878" max="4878" width="10.42578125" style="66" customWidth="1"/>
    <col min="4879" max="4879" width="9.85546875" style="66" customWidth="1"/>
    <col min="4880" max="4880" width="10.5703125" style="66" customWidth="1"/>
    <col min="4881" max="5121" width="9.140625" style="66"/>
    <col min="5122" max="5122" width="4.85546875" style="66" customWidth="1"/>
    <col min="5123" max="5123" width="46.140625" style="66" customWidth="1"/>
    <col min="5124" max="5124" width="7" style="66" customWidth="1"/>
    <col min="5125" max="5125" width="7.28515625" style="66" customWidth="1"/>
    <col min="5126" max="5126" width="7.7109375" style="66" customWidth="1"/>
    <col min="5127" max="5127" width="9" style="66" customWidth="1"/>
    <col min="5128" max="5128" width="9.5703125" style="66" customWidth="1"/>
    <col min="5129" max="5129" width="8.28515625" style="66" customWidth="1"/>
    <col min="5130" max="5130" width="8.5703125" style="66" customWidth="1"/>
    <col min="5131" max="5131" width="8" style="66" customWidth="1"/>
    <col min="5132" max="5132" width="7.85546875" style="66" bestFit="1" customWidth="1"/>
    <col min="5133" max="5133" width="10" style="66" customWidth="1"/>
    <col min="5134" max="5134" width="10.42578125" style="66" customWidth="1"/>
    <col min="5135" max="5135" width="9.85546875" style="66" customWidth="1"/>
    <col min="5136" max="5136" width="10.5703125" style="66" customWidth="1"/>
    <col min="5137" max="5377" width="9.140625" style="66"/>
    <col min="5378" max="5378" width="4.85546875" style="66" customWidth="1"/>
    <col min="5379" max="5379" width="46.140625" style="66" customWidth="1"/>
    <col min="5380" max="5380" width="7" style="66" customWidth="1"/>
    <col min="5381" max="5381" width="7.28515625" style="66" customWidth="1"/>
    <col min="5382" max="5382" width="7.7109375" style="66" customWidth="1"/>
    <col min="5383" max="5383" width="9" style="66" customWidth="1"/>
    <col min="5384" max="5384" width="9.5703125" style="66" customWidth="1"/>
    <col min="5385" max="5385" width="8.28515625" style="66" customWidth="1"/>
    <col min="5386" max="5386" width="8.5703125" style="66" customWidth="1"/>
    <col min="5387" max="5387" width="8" style="66" customWidth="1"/>
    <col min="5388" max="5388" width="7.85546875" style="66" bestFit="1" customWidth="1"/>
    <col min="5389" max="5389" width="10" style="66" customWidth="1"/>
    <col min="5390" max="5390" width="10.42578125" style="66" customWidth="1"/>
    <col min="5391" max="5391" width="9.85546875" style="66" customWidth="1"/>
    <col min="5392" max="5392" width="10.5703125" style="66" customWidth="1"/>
    <col min="5393" max="5633" width="9.140625" style="66"/>
    <col min="5634" max="5634" width="4.85546875" style="66" customWidth="1"/>
    <col min="5635" max="5635" width="46.140625" style="66" customWidth="1"/>
    <col min="5636" max="5636" width="7" style="66" customWidth="1"/>
    <col min="5637" max="5637" width="7.28515625" style="66" customWidth="1"/>
    <col min="5638" max="5638" width="7.7109375" style="66" customWidth="1"/>
    <col min="5639" max="5639" width="9" style="66" customWidth="1"/>
    <col min="5640" max="5640" width="9.5703125" style="66" customWidth="1"/>
    <col min="5641" max="5641" width="8.28515625" style="66" customWidth="1"/>
    <col min="5642" max="5642" width="8.5703125" style="66" customWidth="1"/>
    <col min="5643" max="5643" width="8" style="66" customWidth="1"/>
    <col min="5644" max="5644" width="7.85546875" style="66" bestFit="1" customWidth="1"/>
    <col min="5645" max="5645" width="10" style="66" customWidth="1"/>
    <col min="5646" max="5646" width="10.42578125" style="66" customWidth="1"/>
    <col min="5647" max="5647" width="9.85546875" style="66" customWidth="1"/>
    <col min="5648" max="5648" width="10.5703125" style="66" customWidth="1"/>
    <col min="5649" max="5889" width="9.140625" style="66"/>
    <col min="5890" max="5890" width="4.85546875" style="66" customWidth="1"/>
    <col min="5891" max="5891" width="46.140625" style="66" customWidth="1"/>
    <col min="5892" max="5892" width="7" style="66" customWidth="1"/>
    <col min="5893" max="5893" width="7.28515625" style="66" customWidth="1"/>
    <col min="5894" max="5894" width="7.7109375" style="66" customWidth="1"/>
    <col min="5895" max="5895" width="9" style="66" customWidth="1"/>
    <col min="5896" max="5896" width="9.5703125" style="66" customWidth="1"/>
    <col min="5897" max="5897" width="8.28515625" style="66" customWidth="1"/>
    <col min="5898" max="5898" width="8.5703125" style="66" customWidth="1"/>
    <col min="5899" max="5899" width="8" style="66" customWidth="1"/>
    <col min="5900" max="5900" width="7.85546875" style="66" bestFit="1" customWidth="1"/>
    <col min="5901" max="5901" width="10" style="66" customWidth="1"/>
    <col min="5902" max="5902" width="10.42578125" style="66" customWidth="1"/>
    <col min="5903" max="5903" width="9.85546875" style="66" customWidth="1"/>
    <col min="5904" max="5904" width="10.5703125" style="66" customWidth="1"/>
    <col min="5905" max="6145" width="9.140625" style="66"/>
    <col min="6146" max="6146" width="4.85546875" style="66" customWidth="1"/>
    <col min="6147" max="6147" width="46.140625" style="66" customWidth="1"/>
    <col min="6148" max="6148" width="7" style="66" customWidth="1"/>
    <col min="6149" max="6149" width="7.28515625" style="66" customWidth="1"/>
    <col min="6150" max="6150" width="7.7109375" style="66" customWidth="1"/>
    <col min="6151" max="6151" width="9" style="66" customWidth="1"/>
    <col min="6152" max="6152" width="9.5703125" style="66" customWidth="1"/>
    <col min="6153" max="6153" width="8.28515625" style="66" customWidth="1"/>
    <col min="6154" max="6154" width="8.5703125" style="66" customWidth="1"/>
    <col min="6155" max="6155" width="8" style="66" customWidth="1"/>
    <col min="6156" max="6156" width="7.85546875" style="66" bestFit="1" customWidth="1"/>
    <col min="6157" max="6157" width="10" style="66" customWidth="1"/>
    <col min="6158" max="6158" width="10.42578125" style="66" customWidth="1"/>
    <col min="6159" max="6159" width="9.85546875" style="66" customWidth="1"/>
    <col min="6160" max="6160" width="10.5703125" style="66" customWidth="1"/>
    <col min="6161" max="6401" width="9.140625" style="66"/>
    <col min="6402" max="6402" width="4.85546875" style="66" customWidth="1"/>
    <col min="6403" max="6403" width="46.140625" style="66" customWidth="1"/>
    <col min="6404" max="6404" width="7" style="66" customWidth="1"/>
    <col min="6405" max="6405" width="7.28515625" style="66" customWidth="1"/>
    <col min="6406" max="6406" width="7.7109375" style="66" customWidth="1"/>
    <col min="6407" max="6407" width="9" style="66" customWidth="1"/>
    <col min="6408" max="6408" width="9.5703125" style="66" customWidth="1"/>
    <col min="6409" max="6409" width="8.28515625" style="66" customWidth="1"/>
    <col min="6410" max="6410" width="8.5703125" style="66" customWidth="1"/>
    <col min="6411" max="6411" width="8" style="66" customWidth="1"/>
    <col min="6412" max="6412" width="7.85546875" style="66" bestFit="1" customWidth="1"/>
    <col min="6413" max="6413" width="10" style="66" customWidth="1"/>
    <col min="6414" max="6414" width="10.42578125" style="66" customWidth="1"/>
    <col min="6415" max="6415" width="9.85546875" style="66" customWidth="1"/>
    <col min="6416" max="6416" width="10.5703125" style="66" customWidth="1"/>
    <col min="6417" max="6657" width="9.140625" style="66"/>
    <col min="6658" max="6658" width="4.85546875" style="66" customWidth="1"/>
    <col min="6659" max="6659" width="46.140625" style="66" customWidth="1"/>
    <col min="6660" max="6660" width="7" style="66" customWidth="1"/>
    <col min="6661" max="6661" width="7.28515625" style="66" customWidth="1"/>
    <col min="6662" max="6662" width="7.7109375" style="66" customWidth="1"/>
    <col min="6663" max="6663" width="9" style="66" customWidth="1"/>
    <col min="6664" max="6664" width="9.5703125" style="66" customWidth="1"/>
    <col min="6665" max="6665" width="8.28515625" style="66" customWidth="1"/>
    <col min="6666" max="6666" width="8.5703125" style="66" customWidth="1"/>
    <col min="6667" max="6667" width="8" style="66" customWidth="1"/>
    <col min="6668" max="6668" width="7.85546875" style="66" bestFit="1" customWidth="1"/>
    <col min="6669" max="6669" width="10" style="66" customWidth="1"/>
    <col min="6670" max="6670" width="10.42578125" style="66" customWidth="1"/>
    <col min="6671" max="6671" width="9.85546875" style="66" customWidth="1"/>
    <col min="6672" max="6672" width="10.5703125" style="66" customWidth="1"/>
    <col min="6673" max="6913" width="9.140625" style="66"/>
    <col min="6914" max="6914" width="4.85546875" style="66" customWidth="1"/>
    <col min="6915" max="6915" width="46.140625" style="66" customWidth="1"/>
    <col min="6916" max="6916" width="7" style="66" customWidth="1"/>
    <col min="6917" max="6917" width="7.28515625" style="66" customWidth="1"/>
    <col min="6918" max="6918" width="7.7109375" style="66" customWidth="1"/>
    <col min="6919" max="6919" width="9" style="66" customWidth="1"/>
    <col min="6920" max="6920" width="9.5703125" style="66" customWidth="1"/>
    <col min="6921" max="6921" width="8.28515625" style="66" customWidth="1"/>
    <col min="6922" max="6922" width="8.5703125" style="66" customWidth="1"/>
    <col min="6923" max="6923" width="8" style="66" customWidth="1"/>
    <col min="6924" max="6924" width="7.85546875" style="66" bestFit="1" customWidth="1"/>
    <col min="6925" max="6925" width="10" style="66" customWidth="1"/>
    <col min="6926" max="6926" width="10.42578125" style="66" customWidth="1"/>
    <col min="6927" max="6927" width="9.85546875" style="66" customWidth="1"/>
    <col min="6928" max="6928" width="10.5703125" style="66" customWidth="1"/>
    <col min="6929" max="7169" width="9.140625" style="66"/>
    <col min="7170" max="7170" width="4.85546875" style="66" customWidth="1"/>
    <col min="7171" max="7171" width="46.140625" style="66" customWidth="1"/>
    <col min="7172" max="7172" width="7" style="66" customWidth="1"/>
    <col min="7173" max="7173" width="7.28515625" style="66" customWidth="1"/>
    <col min="7174" max="7174" width="7.7109375" style="66" customWidth="1"/>
    <col min="7175" max="7175" width="9" style="66" customWidth="1"/>
    <col min="7176" max="7176" width="9.5703125" style="66" customWidth="1"/>
    <col min="7177" max="7177" width="8.28515625" style="66" customWidth="1"/>
    <col min="7178" max="7178" width="8.5703125" style="66" customWidth="1"/>
    <col min="7179" max="7179" width="8" style="66" customWidth="1"/>
    <col min="7180" max="7180" width="7.85546875" style="66" bestFit="1" customWidth="1"/>
    <col min="7181" max="7181" width="10" style="66" customWidth="1"/>
    <col min="7182" max="7182" width="10.42578125" style="66" customWidth="1"/>
    <col min="7183" max="7183" width="9.85546875" style="66" customWidth="1"/>
    <col min="7184" max="7184" width="10.5703125" style="66" customWidth="1"/>
    <col min="7185" max="7425" width="9.140625" style="66"/>
    <col min="7426" max="7426" width="4.85546875" style="66" customWidth="1"/>
    <col min="7427" max="7427" width="46.140625" style="66" customWidth="1"/>
    <col min="7428" max="7428" width="7" style="66" customWidth="1"/>
    <col min="7429" max="7429" width="7.28515625" style="66" customWidth="1"/>
    <col min="7430" max="7430" width="7.7109375" style="66" customWidth="1"/>
    <col min="7431" max="7431" width="9" style="66" customWidth="1"/>
    <col min="7432" max="7432" width="9.5703125" style="66" customWidth="1"/>
    <col min="7433" max="7433" width="8.28515625" style="66" customWidth="1"/>
    <col min="7434" max="7434" width="8.5703125" style="66" customWidth="1"/>
    <col min="7435" max="7435" width="8" style="66" customWidth="1"/>
    <col min="7436" max="7436" width="7.85546875" style="66" bestFit="1" customWidth="1"/>
    <col min="7437" max="7437" width="10" style="66" customWidth="1"/>
    <col min="7438" max="7438" width="10.42578125" style="66" customWidth="1"/>
    <col min="7439" max="7439" width="9.85546875" style="66" customWidth="1"/>
    <col min="7440" max="7440" width="10.5703125" style="66" customWidth="1"/>
    <col min="7441" max="7681" width="9.140625" style="66"/>
    <col min="7682" max="7682" width="4.85546875" style="66" customWidth="1"/>
    <col min="7683" max="7683" width="46.140625" style="66" customWidth="1"/>
    <col min="7684" max="7684" width="7" style="66" customWidth="1"/>
    <col min="7685" max="7685" width="7.28515625" style="66" customWidth="1"/>
    <col min="7686" max="7686" width="7.7109375" style="66" customWidth="1"/>
    <col min="7687" max="7687" width="9" style="66" customWidth="1"/>
    <col min="7688" max="7688" width="9.5703125" style="66" customWidth="1"/>
    <col min="7689" max="7689" width="8.28515625" style="66" customWidth="1"/>
    <col min="7690" max="7690" width="8.5703125" style="66" customWidth="1"/>
    <col min="7691" max="7691" width="8" style="66" customWidth="1"/>
    <col min="7692" max="7692" width="7.85546875" style="66" bestFit="1" customWidth="1"/>
    <col min="7693" max="7693" width="10" style="66" customWidth="1"/>
    <col min="7694" max="7694" width="10.42578125" style="66" customWidth="1"/>
    <col min="7695" max="7695" width="9.85546875" style="66" customWidth="1"/>
    <col min="7696" max="7696" width="10.5703125" style="66" customWidth="1"/>
    <col min="7697" max="7937" width="9.140625" style="66"/>
    <col min="7938" max="7938" width="4.85546875" style="66" customWidth="1"/>
    <col min="7939" max="7939" width="46.140625" style="66" customWidth="1"/>
    <col min="7940" max="7940" width="7" style="66" customWidth="1"/>
    <col min="7941" max="7941" width="7.28515625" style="66" customWidth="1"/>
    <col min="7942" max="7942" width="7.7109375" style="66" customWidth="1"/>
    <col min="7943" max="7943" width="9" style="66" customWidth="1"/>
    <col min="7944" max="7944" width="9.5703125" style="66" customWidth="1"/>
    <col min="7945" max="7945" width="8.28515625" style="66" customWidth="1"/>
    <col min="7946" max="7946" width="8.5703125" style="66" customWidth="1"/>
    <col min="7947" max="7947" width="8" style="66" customWidth="1"/>
    <col min="7948" max="7948" width="7.85546875" style="66" bestFit="1" customWidth="1"/>
    <col min="7949" max="7949" width="10" style="66" customWidth="1"/>
    <col min="7950" max="7950" width="10.42578125" style="66" customWidth="1"/>
    <col min="7951" max="7951" width="9.85546875" style="66" customWidth="1"/>
    <col min="7952" max="7952" width="10.5703125" style="66" customWidth="1"/>
    <col min="7953" max="8193" width="9.140625" style="66"/>
    <col min="8194" max="8194" width="4.85546875" style="66" customWidth="1"/>
    <col min="8195" max="8195" width="46.140625" style="66" customWidth="1"/>
    <col min="8196" max="8196" width="7" style="66" customWidth="1"/>
    <col min="8197" max="8197" width="7.28515625" style="66" customWidth="1"/>
    <col min="8198" max="8198" width="7.7109375" style="66" customWidth="1"/>
    <col min="8199" max="8199" width="9" style="66" customWidth="1"/>
    <col min="8200" max="8200" width="9.5703125" style="66" customWidth="1"/>
    <col min="8201" max="8201" width="8.28515625" style="66" customWidth="1"/>
    <col min="8202" max="8202" width="8.5703125" style="66" customWidth="1"/>
    <col min="8203" max="8203" width="8" style="66" customWidth="1"/>
    <col min="8204" max="8204" width="7.85546875" style="66" bestFit="1" customWidth="1"/>
    <col min="8205" max="8205" width="10" style="66" customWidth="1"/>
    <col min="8206" max="8206" width="10.42578125" style="66" customWidth="1"/>
    <col min="8207" max="8207" width="9.85546875" style="66" customWidth="1"/>
    <col min="8208" max="8208" width="10.5703125" style="66" customWidth="1"/>
    <col min="8209" max="8449" width="9.140625" style="66"/>
    <col min="8450" max="8450" width="4.85546875" style="66" customWidth="1"/>
    <col min="8451" max="8451" width="46.140625" style="66" customWidth="1"/>
    <col min="8452" max="8452" width="7" style="66" customWidth="1"/>
    <col min="8453" max="8453" width="7.28515625" style="66" customWidth="1"/>
    <col min="8454" max="8454" width="7.7109375" style="66" customWidth="1"/>
    <col min="8455" max="8455" width="9" style="66" customWidth="1"/>
    <col min="8456" max="8456" width="9.5703125" style="66" customWidth="1"/>
    <col min="8457" max="8457" width="8.28515625" style="66" customWidth="1"/>
    <col min="8458" max="8458" width="8.5703125" style="66" customWidth="1"/>
    <col min="8459" max="8459" width="8" style="66" customWidth="1"/>
    <col min="8460" max="8460" width="7.85546875" style="66" bestFit="1" customWidth="1"/>
    <col min="8461" max="8461" width="10" style="66" customWidth="1"/>
    <col min="8462" max="8462" width="10.42578125" style="66" customWidth="1"/>
    <col min="8463" max="8463" width="9.85546875" style="66" customWidth="1"/>
    <col min="8464" max="8464" width="10.5703125" style="66" customWidth="1"/>
    <col min="8465" max="8705" width="9.140625" style="66"/>
    <col min="8706" max="8706" width="4.85546875" style="66" customWidth="1"/>
    <col min="8707" max="8707" width="46.140625" style="66" customWidth="1"/>
    <col min="8708" max="8708" width="7" style="66" customWidth="1"/>
    <col min="8709" max="8709" width="7.28515625" style="66" customWidth="1"/>
    <col min="8710" max="8710" width="7.7109375" style="66" customWidth="1"/>
    <col min="8711" max="8711" width="9" style="66" customWidth="1"/>
    <col min="8712" max="8712" width="9.5703125" style="66" customWidth="1"/>
    <col min="8713" max="8713" width="8.28515625" style="66" customWidth="1"/>
    <col min="8714" max="8714" width="8.5703125" style="66" customWidth="1"/>
    <col min="8715" max="8715" width="8" style="66" customWidth="1"/>
    <col min="8716" max="8716" width="7.85546875" style="66" bestFit="1" customWidth="1"/>
    <col min="8717" max="8717" width="10" style="66" customWidth="1"/>
    <col min="8718" max="8718" width="10.42578125" style="66" customWidth="1"/>
    <col min="8719" max="8719" width="9.85546875" style="66" customWidth="1"/>
    <col min="8720" max="8720" width="10.5703125" style="66" customWidth="1"/>
    <col min="8721" max="8961" width="9.140625" style="66"/>
    <col min="8962" max="8962" width="4.85546875" style="66" customWidth="1"/>
    <col min="8963" max="8963" width="46.140625" style="66" customWidth="1"/>
    <col min="8964" max="8964" width="7" style="66" customWidth="1"/>
    <col min="8965" max="8965" width="7.28515625" style="66" customWidth="1"/>
    <col min="8966" max="8966" width="7.7109375" style="66" customWidth="1"/>
    <col min="8967" max="8967" width="9" style="66" customWidth="1"/>
    <col min="8968" max="8968" width="9.5703125" style="66" customWidth="1"/>
    <col min="8969" max="8969" width="8.28515625" style="66" customWidth="1"/>
    <col min="8970" max="8970" width="8.5703125" style="66" customWidth="1"/>
    <col min="8971" max="8971" width="8" style="66" customWidth="1"/>
    <col min="8972" max="8972" width="7.85546875" style="66" bestFit="1" customWidth="1"/>
    <col min="8973" max="8973" width="10" style="66" customWidth="1"/>
    <col min="8974" max="8974" width="10.42578125" style="66" customWidth="1"/>
    <col min="8975" max="8975" width="9.85546875" style="66" customWidth="1"/>
    <col min="8976" max="8976" width="10.5703125" style="66" customWidth="1"/>
    <col min="8977" max="9217" width="9.140625" style="66"/>
    <col min="9218" max="9218" width="4.85546875" style="66" customWidth="1"/>
    <col min="9219" max="9219" width="46.140625" style="66" customWidth="1"/>
    <col min="9220" max="9220" width="7" style="66" customWidth="1"/>
    <col min="9221" max="9221" width="7.28515625" style="66" customWidth="1"/>
    <col min="9222" max="9222" width="7.7109375" style="66" customWidth="1"/>
    <col min="9223" max="9223" width="9" style="66" customWidth="1"/>
    <col min="9224" max="9224" width="9.5703125" style="66" customWidth="1"/>
    <col min="9225" max="9225" width="8.28515625" style="66" customWidth="1"/>
    <col min="9226" max="9226" width="8.5703125" style="66" customWidth="1"/>
    <col min="9227" max="9227" width="8" style="66" customWidth="1"/>
    <col min="9228" max="9228" width="7.85546875" style="66" bestFit="1" customWidth="1"/>
    <col min="9229" max="9229" width="10" style="66" customWidth="1"/>
    <col min="9230" max="9230" width="10.42578125" style="66" customWidth="1"/>
    <col min="9231" max="9231" width="9.85546875" style="66" customWidth="1"/>
    <col min="9232" max="9232" width="10.5703125" style="66" customWidth="1"/>
    <col min="9233" max="9473" width="9.140625" style="66"/>
    <col min="9474" max="9474" width="4.85546875" style="66" customWidth="1"/>
    <col min="9475" max="9475" width="46.140625" style="66" customWidth="1"/>
    <col min="9476" max="9476" width="7" style="66" customWidth="1"/>
    <col min="9477" max="9477" width="7.28515625" style="66" customWidth="1"/>
    <col min="9478" max="9478" width="7.7109375" style="66" customWidth="1"/>
    <col min="9479" max="9479" width="9" style="66" customWidth="1"/>
    <col min="9480" max="9480" width="9.5703125" style="66" customWidth="1"/>
    <col min="9481" max="9481" width="8.28515625" style="66" customWidth="1"/>
    <col min="9482" max="9482" width="8.5703125" style="66" customWidth="1"/>
    <col min="9483" max="9483" width="8" style="66" customWidth="1"/>
    <col min="9484" max="9484" width="7.85546875" style="66" bestFit="1" customWidth="1"/>
    <col min="9485" max="9485" width="10" style="66" customWidth="1"/>
    <col min="9486" max="9486" width="10.42578125" style="66" customWidth="1"/>
    <col min="9487" max="9487" width="9.85546875" style="66" customWidth="1"/>
    <col min="9488" max="9488" width="10.5703125" style="66" customWidth="1"/>
    <col min="9489" max="9729" width="9.140625" style="66"/>
    <col min="9730" max="9730" width="4.85546875" style="66" customWidth="1"/>
    <col min="9731" max="9731" width="46.140625" style="66" customWidth="1"/>
    <col min="9732" max="9732" width="7" style="66" customWidth="1"/>
    <col min="9733" max="9733" width="7.28515625" style="66" customWidth="1"/>
    <col min="9734" max="9734" width="7.7109375" style="66" customWidth="1"/>
    <col min="9735" max="9735" width="9" style="66" customWidth="1"/>
    <col min="9736" max="9736" width="9.5703125" style="66" customWidth="1"/>
    <col min="9737" max="9737" width="8.28515625" style="66" customWidth="1"/>
    <col min="9738" max="9738" width="8.5703125" style="66" customWidth="1"/>
    <col min="9739" max="9739" width="8" style="66" customWidth="1"/>
    <col min="9740" max="9740" width="7.85546875" style="66" bestFit="1" customWidth="1"/>
    <col min="9741" max="9741" width="10" style="66" customWidth="1"/>
    <col min="9742" max="9742" width="10.42578125" style="66" customWidth="1"/>
    <col min="9743" max="9743" width="9.85546875" style="66" customWidth="1"/>
    <col min="9744" max="9744" width="10.5703125" style="66" customWidth="1"/>
    <col min="9745" max="9985" width="9.140625" style="66"/>
    <col min="9986" max="9986" width="4.85546875" style="66" customWidth="1"/>
    <col min="9987" max="9987" width="46.140625" style="66" customWidth="1"/>
    <col min="9988" max="9988" width="7" style="66" customWidth="1"/>
    <col min="9989" max="9989" width="7.28515625" style="66" customWidth="1"/>
    <col min="9990" max="9990" width="7.7109375" style="66" customWidth="1"/>
    <col min="9991" max="9991" width="9" style="66" customWidth="1"/>
    <col min="9992" max="9992" width="9.5703125" style="66" customWidth="1"/>
    <col min="9993" max="9993" width="8.28515625" style="66" customWidth="1"/>
    <col min="9994" max="9994" width="8.5703125" style="66" customWidth="1"/>
    <col min="9995" max="9995" width="8" style="66" customWidth="1"/>
    <col min="9996" max="9996" width="7.85546875" style="66" bestFit="1" customWidth="1"/>
    <col min="9997" max="9997" width="10" style="66" customWidth="1"/>
    <col min="9998" max="9998" width="10.42578125" style="66" customWidth="1"/>
    <col min="9999" max="9999" width="9.85546875" style="66" customWidth="1"/>
    <col min="10000" max="10000" width="10.5703125" style="66" customWidth="1"/>
    <col min="10001" max="10241" width="9.140625" style="66"/>
    <col min="10242" max="10242" width="4.85546875" style="66" customWidth="1"/>
    <col min="10243" max="10243" width="46.140625" style="66" customWidth="1"/>
    <col min="10244" max="10244" width="7" style="66" customWidth="1"/>
    <col min="10245" max="10245" width="7.28515625" style="66" customWidth="1"/>
    <col min="10246" max="10246" width="7.7109375" style="66" customWidth="1"/>
    <col min="10247" max="10247" width="9" style="66" customWidth="1"/>
    <col min="10248" max="10248" width="9.5703125" style="66" customWidth="1"/>
    <col min="10249" max="10249" width="8.28515625" style="66" customWidth="1"/>
    <col min="10250" max="10250" width="8.5703125" style="66" customWidth="1"/>
    <col min="10251" max="10251" width="8" style="66" customWidth="1"/>
    <col min="10252" max="10252" width="7.85546875" style="66" bestFit="1" customWidth="1"/>
    <col min="10253" max="10253" width="10" style="66" customWidth="1"/>
    <col min="10254" max="10254" width="10.42578125" style="66" customWidth="1"/>
    <col min="10255" max="10255" width="9.85546875" style="66" customWidth="1"/>
    <col min="10256" max="10256" width="10.5703125" style="66" customWidth="1"/>
    <col min="10257" max="10497" width="9.140625" style="66"/>
    <col min="10498" max="10498" width="4.85546875" style="66" customWidth="1"/>
    <col min="10499" max="10499" width="46.140625" style="66" customWidth="1"/>
    <col min="10500" max="10500" width="7" style="66" customWidth="1"/>
    <col min="10501" max="10501" width="7.28515625" style="66" customWidth="1"/>
    <col min="10502" max="10502" width="7.7109375" style="66" customWidth="1"/>
    <col min="10503" max="10503" width="9" style="66" customWidth="1"/>
    <col min="10504" max="10504" width="9.5703125" style="66" customWidth="1"/>
    <col min="10505" max="10505" width="8.28515625" style="66" customWidth="1"/>
    <col min="10506" max="10506" width="8.5703125" style="66" customWidth="1"/>
    <col min="10507" max="10507" width="8" style="66" customWidth="1"/>
    <col min="10508" max="10508" width="7.85546875" style="66" bestFit="1" customWidth="1"/>
    <col min="10509" max="10509" width="10" style="66" customWidth="1"/>
    <col min="10510" max="10510" width="10.42578125" style="66" customWidth="1"/>
    <col min="10511" max="10511" width="9.85546875" style="66" customWidth="1"/>
    <col min="10512" max="10512" width="10.5703125" style="66" customWidth="1"/>
    <col min="10513" max="10753" width="9.140625" style="66"/>
    <col min="10754" max="10754" width="4.85546875" style="66" customWidth="1"/>
    <col min="10755" max="10755" width="46.140625" style="66" customWidth="1"/>
    <col min="10756" max="10756" width="7" style="66" customWidth="1"/>
    <col min="10757" max="10757" width="7.28515625" style="66" customWidth="1"/>
    <col min="10758" max="10758" width="7.7109375" style="66" customWidth="1"/>
    <col min="10759" max="10759" width="9" style="66" customWidth="1"/>
    <col min="10760" max="10760" width="9.5703125" style="66" customWidth="1"/>
    <col min="10761" max="10761" width="8.28515625" style="66" customWidth="1"/>
    <col min="10762" max="10762" width="8.5703125" style="66" customWidth="1"/>
    <col min="10763" max="10763" width="8" style="66" customWidth="1"/>
    <col min="10764" max="10764" width="7.85546875" style="66" bestFit="1" customWidth="1"/>
    <col min="10765" max="10765" width="10" style="66" customWidth="1"/>
    <col min="10766" max="10766" width="10.42578125" style="66" customWidth="1"/>
    <col min="10767" max="10767" width="9.85546875" style="66" customWidth="1"/>
    <col min="10768" max="10768" width="10.5703125" style="66" customWidth="1"/>
    <col min="10769" max="11009" width="9.140625" style="66"/>
    <col min="11010" max="11010" width="4.85546875" style="66" customWidth="1"/>
    <col min="11011" max="11011" width="46.140625" style="66" customWidth="1"/>
    <col min="11012" max="11012" width="7" style="66" customWidth="1"/>
    <col min="11013" max="11013" width="7.28515625" style="66" customWidth="1"/>
    <col min="11014" max="11014" width="7.7109375" style="66" customWidth="1"/>
    <col min="11015" max="11015" width="9" style="66" customWidth="1"/>
    <col min="11016" max="11016" width="9.5703125" style="66" customWidth="1"/>
    <col min="11017" max="11017" width="8.28515625" style="66" customWidth="1"/>
    <col min="11018" max="11018" width="8.5703125" style="66" customWidth="1"/>
    <col min="11019" max="11019" width="8" style="66" customWidth="1"/>
    <col min="11020" max="11020" width="7.85546875" style="66" bestFit="1" customWidth="1"/>
    <col min="11021" max="11021" width="10" style="66" customWidth="1"/>
    <col min="11022" max="11022" width="10.42578125" style="66" customWidth="1"/>
    <col min="11023" max="11023" width="9.85546875" style="66" customWidth="1"/>
    <col min="11024" max="11024" width="10.5703125" style="66" customWidth="1"/>
    <col min="11025" max="11265" width="9.140625" style="66"/>
    <col min="11266" max="11266" width="4.85546875" style="66" customWidth="1"/>
    <col min="11267" max="11267" width="46.140625" style="66" customWidth="1"/>
    <col min="11268" max="11268" width="7" style="66" customWidth="1"/>
    <col min="11269" max="11269" width="7.28515625" style="66" customWidth="1"/>
    <col min="11270" max="11270" width="7.7109375" style="66" customWidth="1"/>
    <col min="11271" max="11271" width="9" style="66" customWidth="1"/>
    <col min="11272" max="11272" width="9.5703125" style="66" customWidth="1"/>
    <col min="11273" max="11273" width="8.28515625" style="66" customWidth="1"/>
    <col min="11274" max="11274" width="8.5703125" style="66" customWidth="1"/>
    <col min="11275" max="11275" width="8" style="66" customWidth="1"/>
    <col min="11276" max="11276" width="7.85546875" style="66" bestFit="1" customWidth="1"/>
    <col min="11277" max="11277" width="10" style="66" customWidth="1"/>
    <col min="11278" max="11278" width="10.42578125" style="66" customWidth="1"/>
    <col min="11279" max="11279" width="9.85546875" style="66" customWidth="1"/>
    <col min="11280" max="11280" width="10.5703125" style="66" customWidth="1"/>
    <col min="11281" max="11521" width="9.140625" style="66"/>
    <col min="11522" max="11522" width="4.85546875" style="66" customWidth="1"/>
    <col min="11523" max="11523" width="46.140625" style="66" customWidth="1"/>
    <col min="11524" max="11524" width="7" style="66" customWidth="1"/>
    <col min="11525" max="11525" width="7.28515625" style="66" customWidth="1"/>
    <col min="11526" max="11526" width="7.7109375" style="66" customWidth="1"/>
    <col min="11527" max="11527" width="9" style="66" customWidth="1"/>
    <col min="11528" max="11528" width="9.5703125" style="66" customWidth="1"/>
    <col min="11529" max="11529" width="8.28515625" style="66" customWidth="1"/>
    <col min="11530" max="11530" width="8.5703125" style="66" customWidth="1"/>
    <col min="11531" max="11531" width="8" style="66" customWidth="1"/>
    <col min="11532" max="11532" width="7.85546875" style="66" bestFit="1" customWidth="1"/>
    <col min="11533" max="11533" width="10" style="66" customWidth="1"/>
    <col min="11534" max="11534" width="10.42578125" style="66" customWidth="1"/>
    <col min="11535" max="11535" width="9.85546875" style="66" customWidth="1"/>
    <col min="11536" max="11536" width="10.5703125" style="66" customWidth="1"/>
    <col min="11537" max="11777" width="9.140625" style="66"/>
    <col min="11778" max="11778" width="4.85546875" style="66" customWidth="1"/>
    <col min="11779" max="11779" width="46.140625" style="66" customWidth="1"/>
    <col min="11780" max="11780" width="7" style="66" customWidth="1"/>
    <col min="11781" max="11781" width="7.28515625" style="66" customWidth="1"/>
    <col min="11782" max="11782" width="7.7109375" style="66" customWidth="1"/>
    <col min="11783" max="11783" width="9" style="66" customWidth="1"/>
    <col min="11784" max="11784" width="9.5703125" style="66" customWidth="1"/>
    <col min="11785" max="11785" width="8.28515625" style="66" customWidth="1"/>
    <col min="11786" max="11786" width="8.5703125" style="66" customWidth="1"/>
    <col min="11787" max="11787" width="8" style="66" customWidth="1"/>
    <col min="11788" max="11788" width="7.85546875" style="66" bestFit="1" customWidth="1"/>
    <col min="11789" max="11789" width="10" style="66" customWidth="1"/>
    <col min="11790" max="11790" width="10.42578125" style="66" customWidth="1"/>
    <col min="11791" max="11791" width="9.85546875" style="66" customWidth="1"/>
    <col min="11792" max="11792" width="10.5703125" style="66" customWidth="1"/>
    <col min="11793" max="12033" width="9.140625" style="66"/>
    <col min="12034" max="12034" width="4.85546875" style="66" customWidth="1"/>
    <col min="12035" max="12035" width="46.140625" style="66" customWidth="1"/>
    <col min="12036" max="12036" width="7" style="66" customWidth="1"/>
    <col min="12037" max="12037" width="7.28515625" style="66" customWidth="1"/>
    <col min="12038" max="12038" width="7.7109375" style="66" customWidth="1"/>
    <col min="12039" max="12039" width="9" style="66" customWidth="1"/>
    <col min="12040" max="12040" width="9.5703125" style="66" customWidth="1"/>
    <col min="12041" max="12041" width="8.28515625" style="66" customWidth="1"/>
    <col min="12042" max="12042" width="8.5703125" style="66" customWidth="1"/>
    <col min="12043" max="12043" width="8" style="66" customWidth="1"/>
    <col min="12044" max="12044" width="7.85546875" style="66" bestFit="1" customWidth="1"/>
    <col min="12045" max="12045" width="10" style="66" customWidth="1"/>
    <col min="12046" max="12046" width="10.42578125" style="66" customWidth="1"/>
    <col min="12047" max="12047" width="9.85546875" style="66" customWidth="1"/>
    <col min="12048" max="12048" width="10.5703125" style="66" customWidth="1"/>
    <col min="12049" max="12289" width="9.140625" style="66"/>
    <col min="12290" max="12290" width="4.85546875" style="66" customWidth="1"/>
    <col min="12291" max="12291" width="46.140625" style="66" customWidth="1"/>
    <col min="12292" max="12292" width="7" style="66" customWidth="1"/>
    <col min="12293" max="12293" width="7.28515625" style="66" customWidth="1"/>
    <col min="12294" max="12294" width="7.7109375" style="66" customWidth="1"/>
    <col min="12295" max="12295" width="9" style="66" customWidth="1"/>
    <col min="12296" max="12296" width="9.5703125" style="66" customWidth="1"/>
    <col min="12297" max="12297" width="8.28515625" style="66" customWidth="1"/>
    <col min="12298" max="12298" width="8.5703125" style="66" customWidth="1"/>
    <col min="12299" max="12299" width="8" style="66" customWidth="1"/>
    <col min="12300" max="12300" width="7.85546875" style="66" bestFit="1" customWidth="1"/>
    <col min="12301" max="12301" width="10" style="66" customWidth="1"/>
    <col min="12302" max="12302" width="10.42578125" style="66" customWidth="1"/>
    <col min="12303" max="12303" width="9.85546875" style="66" customWidth="1"/>
    <col min="12304" max="12304" width="10.5703125" style="66" customWidth="1"/>
    <col min="12305" max="12545" width="9.140625" style="66"/>
    <col min="12546" max="12546" width="4.85546875" style="66" customWidth="1"/>
    <col min="12547" max="12547" width="46.140625" style="66" customWidth="1"/>
    <col min="12548" max="12548" width="7" style="66" customWidth="1"/>
    <col min="12549" max="12549" width="7.28515625" style="66" customWidth="1"/>
    <col min="12550" max="12550" width="7.7109375" style="66" customWidth="1"/>
    <col min="12551" max="12551" width="9" style="66" customWidth="1"/>
    <col min="12552" max="12552" width="9.5703125" style="66" customWidth="1"/>
    <col min="12553" max="12553" width="8.28515625" style="66" customWidth="1"/>
    <col min="12554" max="12554" width="8.5703125" style="66" customWidth="1"/>
    <col min="12555" max="12555" width="8" style="66" customWidth="1"/>
    <col min="12556" max="12556" width="7.85546875" style="66" bestFit="1" customWidth="1"/>
    <col min="12557" max="12557" width="10" style="66" customWidth="1"/>
    <col min="12558" max="12558" width="10.42578125" style="66" customWidth="1"/>
    <col min="12559" max="12559" width="9.85546875" style="66" customWidth="1"/>
    <col min="12560" max="12560" width="10.5703125" style="66" customWidth="1"/>
    <col min="12561" max="12801" width="9.140625" style="66"/>
    <col min="12802" max="12802" width="4.85546875" style="66" customWidth="1"/>
    <col min="12803" max="12803" width="46.140625" style="66" customWidth="1"/>
    <col min="12804" max="12804" width="7" style="66" customWidth="1"/>
    <col min="12805" max="12805" width="7.28515625" style="66" customWidth="1"/>
    <col min="12806" max="12806" width="7.7109375" style="66" customWidth="1"/>
    <col min="12807" max="12807" width="9" style="66" customWidth="1"/>
    <col min="12808" max="12808" width="9.5703125" style="66" customWidth="1"/>
    <col min="12809" max="12809" width="8.28515625" style="66" customWidth="1"/>
    <col min="12810" max="12810" width="8.5703125" style="66" customWidth="1"/>
    <col min="12811" max="12811" width="8" style="66" customWidth="1"/>
    <col min="12812" max="12812" width="7.85546875" style="66" bestFit="1" customWidth="1"/>
    <col min="12813" max="12813" width="10" style="66" customWidth="1"/>
    <col min="12814" max="12814" width="10.42578125" style="66" customWidth="1"/>
    <col min="12815" max="12815" width="9.85546875" style="66" customWidth="1"/>
    <col min="12816" max="12816" width="10.5703125" style="66" customWidth="1"/>
    <col min="12817" max="13057" width="9.140625" style="66"/>
    <col min="13058" max="13058" width="4.85546875" style="66" customWidth="1"/>
    <col min="13059" max="13059" width="46.140625" style="66" customWidth="1"/>
    <col min="13060" max="13060" width="7" style="66" customWidth="1"/>
    <col min="13061" max="13061" width="7.28515625" style="66" customWidth="1"/>
    <col min="13062" max="13062" width="7.7109375" style="66" customWidth="1"/>
    <col min="13063" max="13063" width="9" style="66" customWidth="1"/>
    <col min="13064" max="13064" width="9.5703125" style="66" customWidth="1"/>
    <col min="13065" max="13065" width="8.28515625" style="66" customWidth="1"/>
    <col min="13066" max="13066" width="8.5703125" style="66" customWidth="1"/>
    <col min="13067" max="13067" width="8" style="66" customWidth="1"/>
    <col min="13068" max="13068" width="7.85546875" style="66" bestFit="1" customWidth="1"/>
    <col min="13069" max="13069" width="10" style="66" customWidth="1"/>
    <col min="13070" max="13070" width="10.42578125" style="66" customWidth="1"/>
    <col min="13071" max="13071" width="9.85546875" style="66" customWidth="1"/>
    <col min="13072" max="13072" width="10.5703125" style="66" customWidth="1"/>
    <col min="13073" max="13313" width="9.140625" style="66"/>
    <col min="13314" max="13314" width="4.85546875" style="66" customWidth="1"/>
    <col min="13315" max="13315" width="46.140625" style="66" customWidth="1"/>
    <col min="13316" max="13316" width="7" style="66" customWidth="1"/>
    <col min="13317" max="13317" width="7.28515625" style="66" customWidth="1"/>
    <col min="13318" max="13318" width="7.7109375" style="66" customWidth="1"/>
    <col min="13319" max="13319" width="9" style="66" customWidth="1"/>
    <col min="13320" max="13320" width="9.5703125" style="66" customWidth="1"/>
    <col min="13321" max="13321" width="8.28515625" style="66" customWidth="1"/>
    <col min="13322" max="13322" width="8.5703125" style="66" customWidth="1"/>
    <col min="13323" max="13323" width="8" style="66" customWidth="1"/>
    <col min="13324" max="13324" width="7.85546875" style="66" bestFit="1" customWidth="1"/>
    <col min="13325" max="13325" width="10" style="66" customWidth="1"/>
    <col min="13326" max="13326" width="10.42578125" style="66" customWidth="1"/>
    <col min="13327" max="13327" width="9.85546875" style="66" customWidth="1"/>
    <col min="13328" max="13328" width="10.5703125" style="66" customWidth="1"/>
    <col min="13329" max="13569" width="9.140625" style="66"/>
    <col min="13570" max="13570" width="4.85546875" style="66" customWidth="1"/>
    <col min="13571" max="13571" width="46.140625" style="66" customWidth="1"/>
    <col min="13572" max="13572" width="7" style="66" customWidth="1"/>
    <col min="13573" max="13573" width="7.28515625" style="66" customWidth="1"/>
    <col min="13574" max="13574" width="7.7109375" style="66" customWidth="1"/>
    <col min="13575" max="13575" width="9" style="66" customWidth="1"/>
    <col min="13576" max="13576" width="9.5703125" style="66" customWidth="1"/>
    <col min="13577" max="13577" width="8.28515625" style="66" customWidth="1"/>
    <col min="13578" max="13578" width="8.5703125" style="66" customWidth="1"/>
    <col min="13579" max="13579" width="8" style="66" customWidth="1"/>
    <col min="13580" max="13580" width="7.85546875" style="66" bestFit="1" customWidth="1"/>
    <col min="13581" max="13581" width="10" style="66" customWidth="1"/>
    <col min="13582" max="13582" width="10.42578125" style="66" customWidth="1"/>
    <col min="13583" max="13583" width="9.85546875" style="66" customWidth="1"/>
    <col min="13584" max="13584" width="10.5703125" style="66" customWidth="1"/>
    <col min="13585" max="13825" width="9.140625" style="66"/>
    <col min="13826" max="13826" width="4.85546875" style="66" customWidth="1"/>
    <col min="13827" max="13827" width="46.140625" style="66" customWidth="1"/>
    <col min="13828" max="13828" width="7" style="66" customWidth="1"/>
    <col min="13829" max="13829" width="7.28515625" style="66" customWidth="1"/>
    <col min="13830" max="13830" width="7.7109375" style="66" customWidth="1"/>
    <col min="13831" max="13831" width="9" style="66" customWidth="1"/>
    <col min="13832" max="13832" width="9.5703125" style="66" customWidth="1"/>
    <col min="13833" max="13833" width="8.28515625" style="66" customWidth="1"/>
    <col min="13834" max="13834" width="8.5703125" style="66" customWidth="1"/>
    <col min="13835" max="13835" width="8" style="66" customWidth="1"/>
    <col min="13836" max="13836" width="7.85546875" style="66" bestFit="1" customWidth="1"/>
    <col min="13837" max="13837" width="10" style="66" customWidth="1"/>
    <col min="13838" max="13838" width="10.42578125" style="66" customWidth="1"/>
    <col min="13839" max="13839" width="9.85546875" style="66" customWidth="1"/>
    <col min="13840" max="13840" width="10.5703125" style="66" customWidth="1"/>
    <col min="13841" max="14081" width="9.140625" style="66"/>
    <col min="14082" max="14082" width="4.85546875" style="66" customWidth="1"/>
    <col min="14083" max="14083" width="46.140625" style="66" customWidth="1"/>
    <col min="14084" max="14084" width="7" style="66" customWidth="1"/>
    <col min="14085" max="14085" width="7.28515625" style="66" customWidth="1"/>
    <col min="14086" max="14086" width="7.7109375" style="66" customWidth="1"/>
    <col min="14087" max="14087" width="9" style="66" customWidth="1"/>
    <col min="14088" max="14088" width="9.5703125" style="66" customWidth="1"/>
    <col min="14089" max="14089" width="8.28515625" style="66" customWidth="1"/>
    <col min="14090" max="14090" width="8.5703125" style="66" customWidth="1"/>
    <col min="14091" max="14091" width="8" style="66" customWidth="1"/>
    <col min="14092" max="14092" width="7.85546875" style="66" bestFit="1" customWidth="1"/>
    <col min="14093" max="14093" width="10" style="66" customWidth="1"/>
    <col min="14094" max="14094" width="10.42578125" style="66" customWidth="1"/>
    <col min="14095" max="14095" width="9.85546875" style="66" customWidth="1"/>
    <col min="14096" max="14096" width="10.5703125" style="66" customWidth="1"/>
    <col min="14097" max="14337" width="9.140625" style="66"/>
    <col min="14338" max="14338" width="4.85546875" style="66" customWidth="1"/>
    <col min="14339" max="14339" width="46.140625" style="66" customWidth="1"/>
    <col min="14340" max="14340" width="7" style="66" customWidth="1"/>
    <col min="14341" max="14341" width="7.28515625" style="66" customWidth="1"/>
    <col min="14342" max="14342" width="7.7109375" style="66" customWidth="1"/>
    <col min="14343" max="14343" width="9" style="66" customWidth="1"/>
    <col min="14344" max="14344" width="9.5703125" style="66" customWidth="1"/>
    <col min="14345" max="14345" width="8.28515625" style="66" customWidth="1"/>
    <col min="14346" max="14346" width="8.5703125" style="66" customWidth="1"/>
    <col min="14347" max="14347" width="8" style="66" customWidth="1"/>
    <col min="14348" max="14348" width="7.85546875" style="66" bestFit="1" customWidth="1"/>
    <col min="14349" max="14349" width="10" style="66" customWidth="1"/>
    <col min="14350" max="14350" width="10.42578125" style="66" customWidth="1"/>
    <col min="14351" max="14351" width="9.85546875" style="66" customWidth="1"/>
    <col min="14352" max="14352" width="10.5703125" style="66" customWidth="1"/>
    <col min="14353" max="14593" width="9.140625" style="66"/>
    <col min="14594" max="14594" width="4.85546875" style="66" customWidth="1"/>
    <col min="14595" max="14595" width="46.140625" style="66" customWidth="1"/>
    <col min="14596" max="14596" width="7" style="66" customWidth="1"/>
    <col min="14597" max="14597" width="7.28515625" style="66" customWidth="1"/>
    <col min="14598" max="14598" width="7.7109375" style="66" customWidth="1"/>
    <col min="14599" max="14599" width="9" style="66" customWidth="1"/>
    <col min="14600" max="14600" width="9.5703125" style="66" customWidth="1"/>
    <col min="14601" max="14601" width="8.28515625" style="66" customWidth="1"/>
    <col min="14602" max="14602" width="8.5703125" style="66" customWidth="1"/>
    <col min="14603" max="14603" width="8" style="66" customWidth="1"/>
    <col min="14604" max="14604" width="7.85546875" style="66" bestFit="1" customWidth="1"/>
    <col min="14605" max="14605" width="10" style="66" customWidth="1"/>
    <col min="14606" max="14606" width="10.42578125" style="66" customWidth="1"/>
    <col min="14607" max="14607" width="9.85546875" style="66" customWidth="1"/>
    <col min="14608" max="14608" width="10.5703125" style="66" customWidth="1"/>
    <col min="14609" max="14849" width="9.140625" style="66"/>
    <col min="14850" max="14850" width="4.85546875" style="66" customWidth="1"/>
    <col min="14851" max="14851" width="46.140625" style="66" customWidth="1"/>
    <col min="14852" max="14852" width="7" style="66" customWidth="1"/>
    <col min="14853" max="14853" width="7.28515625" style="66" customWidth="1"/>
    <col min="14854" max="14854" width="7.7109375" style="66" customWidth="1"/>
    <col min="14855" max="14855" width="9" style="66" customWidth="1"/>
    <col min="14856" max="14856" width="9.5703125" style="66" customWidth="1"/>
    <col min="14857" max="14857" width="8.28515625" style="66" customWidth="1"/>
    <col min="14858" max="14858" width="8.5703125" style="66" customWidth="1"/>
    <col min="14859" max="14859" width="8" style="66" customWidth="1"/>
    <col min="14860" max="14860" width="7.85546875" style="66" bestFit="1" customWidth="1"/>
    <col min="14861" max="14861" width="10" style="66" customWidth="1"/>
    <col min="14862" max="14862" width="10.42578125" style="66" customWidth="1"/>
    <col min="14863" max="14863" width="9.85546875" style="66" customWidth="1"/>
    <col min="14864" max="14864" width="10.5703125" style="66" customWidth="1"/>
    <col min="14865" max="15105" width="9.140625" style="66"/>
    <col min="15106" max="15106" width="4.85546875" style="66" customWidth="1"/>
    <col min="15107" max="15107" width="46.140625" style="66" customWidth="1"/>
    <col min="15108" max="15108" width="7" style="66" customWidth="1"/>
    <col min="15109" max="15109" width="7.28515625" style="66" customWidth="1"/>
    <col min="15110" max="15110" width="7.7109375" style="66" customWidth="1"/>
    <col min="15111" max="15111" width="9" style="66" customWidth="1"/>
    <col min="15112" max="15112" width="9.5703125" style="66" customWidth="1"/>
    <col min="15113" max="15113" width="8.28515625" style="66" customWidth="1"/>
    <col min="15114" max="15114" width="8.5703125" style="66" customWidth="1"/>
    <col min="15115" max="15115" width="8" style="66" customWidth="1"/>
    <col min="15116" max="15116" width="7.85546875" style="66" bestFit="1" customWidth="1"/>
    <col min="15117" max="15117" width="10" style="66" customWidth="1"/>
    <col min="15118" max="15118" width="10.42578125" style="66" customWidth="1"/>
    <col min="15119" max="15119" width="9.85546875" style="66" customWidth="1"/>
    <col min="15120" max="15120" width="10.5703125" style="66" customWidth="1"/>
    <col min="15121" max="15361" width="9.140625" style="66"/>
    <col min="15362" max="15362" width="4.85546875" style="66" customWidth="1"/>
    <col min="15363" max="15363" width="46.140625" style="66" customWidth="1"/>
    <col min="15364" max="15364" width="7" style="66" customWidth="1"/>
    <col min="15365" max="15365" width="7.28515625" style="66" customWidth="1"/>
    <col min="15366" max="15366" width="7.7109375" style="66" customWidth="1"/>
    <col min="15367" max="15367" width="9" style="66" customWidth="1"/>
    <col min="15368" max="15368" width="9.5703125" style="66" customWidth="1"/>
    <col min="15369" max="15369" width="8.28515625" style="66" customWidth="1"/>
    <col min="15370" max="15370" width="8.5703125" style="66" customWidth="1"/>
    <col min="15371" max="15371" width="8" style="66" customWidth="1"/>
    <col min="15372" max="15372" width="7.85546875" style="66" bestFit="1" customWidth="1"/>
    <col min="15373" max="15373" width="10" style="66" customWidth="1"/>
    <col min="15374" max="15374" width="10.42578125" style="66" customWidth="1"/>
    <col min="15375" max="15375" width="9.85546875" style="66" customWidth="1"/>
    <col min="15376" max="15376" width="10.5703125" style="66" customWidth="1"/>
    <col min="15377" max="15617" width="9.140625" style="66"/>
    <col min="15618" max="15618" width="4.85546875" style="66" customWidth="1"/>
    <col min="15619" max="15619" width="46.140625" style="66" customWidth="1"/>
    <col min="15620" max="15620" width="7" style="66" customWidth="1"/>
    <col min="15621" max="15621" width="7.28515625" style="66" customWidth="1"/>
    <col min="15622" max="15622" width="7.7109375" style="66" customWidth="1"/>
    <col min="15623" max="15623" width="9" style="66" customWidth="1"/>
    <col min="15624" max="15624" width="9.5703125" style="66" customWidth="1"/>
    <col min="15625" max="15625" width="8.28515625" style="66" customWidth="1"/>
    <col min="15626" max="15626" width="8.5703125" style="66" customWidth="1"/>
    <col min="15627" max="15627" width="8" style="66" customWidth="1"/>
    <col min="15628" max="15628" width="7.85546875" style="66" bestFit="1" customWidth="1"/>
    <col min="15629" max="15629" width="10" style="66" customWidth="1"/>
    <col min="15630" max="15630" width="10.42578125" style="66" customWidth="1"/>
    <col min="15631" max="15631" width="9.85546875" style="66" customWidth="1"/>
    <col min="15632" max="15632" width="10.5703125" style="66" customWidth="1"/>
    <col min="15633" max="15873" width="9.140625" style="66"/>
    <col min="15874" max="15874" width="4.85546875" style="66" customWidth="1"/>
    <col min="15875" max="15875" width="46.140625" style="66" customWidth="1"/>
    <col min="15876" max="15876" width="7" style="66" customWidth="1"/>
    <col min="15877" max="15877" width="7.28515625" style="66" customWidth="1"/>
    <col min="15878" max="15878" width="7.7109375" style="66" customWidth="1"/>
    <col min="15879" max="15879" width="9" style="66" customWidth="1"/>
    <col min="15880" max="15880" width="9.5703125" style="66" customWidth="1"/>
    <col min="15881" max="15881" width="8.28515625" style="66" customWidth="1"/>
    <col min="15882" max="15882" width="8.5703125" style="66" customWidth="1"/>
    <col min="15883" max="15883" width="8" style="66" customWidth="1"/>
    <col min="15884" max="15884" width="7.85546875" style="66" bestFit="1" customWidth="1"/>
    <col min="15885" max="15885" width="10" style="66" customWidth="1"/>
    <col min="15886" max="15886" width="10.42578125" style="66" customWidth="1"/>
    <col min="15887" max="15887" width="9.85546875" style="66" customWidth="1"/>
    <col min="15888" max="15888" width="10.5703125" style="66" customWidth="1"/>
    <col min="15889" max="16129" width="9.140625" style="66"/>
    <col min="16130" max="16130" width="4.85546875" style="66" customWidth="1"/>
    <col min="16131" max="16131" width="46.140625" style="66" customWidth="1"/>
    <col min="16132" max="16132" width="7" style="66" customWidth="1"/>
    <col min="16133" max="16133" width="7.28515625" style="66" customWidth="1"/>
    <col min="16134" max="16134" width="7.7109375" style="66" customWidth="1"/>
    <col min="16135" max="16135" width="9" style="66" customWidth="1"/>
    <col min="16136" max="16136" width="9.5703125" style="66" customWidth="1"/>
    <col min="16137" max="16137" width="8.28515625" style="66" customWidth="1"/>
    <col min="16138" max="16138" width="8.5703125" style="66" customWidth="1"/>
    <col min="16139" max="16139" width="8" style="66" customWidth="1"/>
    <col min="16140" max="16140" width="7.85546875" style="66" bestFit="1" customWidth="1"/>
    <col min="16141" max="16141" width="10" style="66" customWidth="1"/>
    <col min="16142" max="16142" width="10.42578125" style="66" customWidth="1"/>
    <col min="16143" max="16143" width="9.85546875" style="66" customWidth="1"/>
    <col min="16144" max="16144" width="10.5703125" style="66" customWidth="1"/>
    <col min="16145" max="16384" width="9.140625" style="66"/>
  </cols>
  <sheetData>
    <row r="1" spans="1:237" ht="18.75" x14ac:dyDescent="0.2">
      <c r="A1" s="178" t="s">
        <v>91</v>
      </c>
      <c r="B1" s="178"/>
      <c r="C1" s="178"/>
      <c r="D1" s="178"/>
      <c r="E1" s="178"/>
      <c r="F1" s="178"/>
      <c r="G1" s="178"/>
      <c r="H1" s="178"/>
      <c r="I1" s="178"/>
      <c r="J1" s="178"/>
      <c r="K1" s="178"/>
      <c r="L1" s="178"/>
      <c r="M1" s="178"/>
      <c r="N1" s="178"/>
      <c r="O1" s="178"/>
      <c r="P1" s="178"/>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row>
    <row r="2" spans="1:237" ht="15.75" x14ac:dyDescent="0.2">
      <c r="A2" s="179" t="s">
        <v>70</v>
      </c>
      <c r="B2" s="179"/>
      <c r="C2" s="179"/>
      <c r="D2" s="179"/>
      <c r="E2" s="179"/>
      <c r="F2" s="179"/>
      <c r="G2" s="179"/>
      <c r="H2" s="179"/>
      <c r="I2" s="179"/>
      <c r="J2" s="179"/>
      <c r="K2" s="179"/>
      <c r="L2" s="179"/>
      <c r="M2" s="179"/>
      <c r="N2" s="179"/>
      <c r="O2" s="179"/>
      <c r="P2" s="179"/>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row>
    <row r="3" spans="1:237" ht="18.75" customHeight="1" x14ac:dyDescent="0.2">
      <c r="A3" s="180" t="s">
        <v>6</v>
      </c>
      <c r="B3" s="180"/>
      <c r="C3" s="180"/>
      <c r="D3" s="180"/>
      <c r="E3" s="180"/>
      <c r="F3" s="180"/>
      <c r="G3" s="180"/>
      <c r="H3" s="180"/>
      <c r="I3" s="180"/>
      <c r="J3" s="180"/>
      <c r="K3" s="180"/>
      <c r="L3" s="180"/>
      <c r="M3" s="180"/>
      <c r="N3" s="180"/>
      <c r="O3" s="180"/>
      <c r="P3" s="180"/>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row>
    <row r="4" spans="1:237" x14ac:dyDescent="0.2">
      <c r="A4" s="12"/>
      <c r="B4" s="12"/>
      <c r="C4" s="13"/>
      <c r="D4" s="13"/>
      <c r="E4" s="13"/>
      <c r="F4" s="13"/>
      <c r="G4" s="13"/>
      <c r="H4" s="13"/>
      <c r="I4" s="13"/>
      <c r="J4" s="13"/>
      <c r="K4" s="13"/>
      <c r="L4" s="13"/>
      <c r="M4" s="13"/>
      <c r="N4" s="13"/>
      <c r="O4" s="13"/>
      <c r="P4" s="13"/>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row>
    <row r="5" spans="1:237" ht="12.75" customHeight="1" x14ac:dyDescent="0.2">
      <c r="A5" s="163" t="s">
        <v>42</v>
      </c>
      <c r="B5" s="163"/>
      <c r="C5" s="163"/>
      <c r="D5" s="13"/>
      <c r="E5" s="13"/>
      <c r="F5" s="13"/>
      <c r="G5" s="13"/>
      <c r="H5" s="13"/>
      <c r="I5" s="13"/>
      <c r="J5" s="13"/>
      <c r="K5" s="13"/>
      <c r="L5" s="13"/>
      <c r="M5" s="13"/>
      <c r="N5" s="13"/>
      <c r="O5" s="13"/>
      <c r="P5" s="13"/>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row>
    <row r="6" spans="1:237" ht="15" customHeight="1" x14ac:dyDescent="0.2">
      <c r="A6" s="164" t="s">
        <v>122</v>
      </c>
      <c r="B6" s="164"/>
      <c r="C6" s="164"/>
      <c r="D6" s="164"/>
      <c r="E6" s="164"/>
      <c r="F6" s="164"/>
      <c r="G6" s="164"/>
      <c r="H6" s="164"/>
      <c r="I6" s="164"/>
      <c r="J6" s="164"/>
      <c r="K6" s="164"/>
      <c r="L6" s="15"/>
      <c r="M6" s="45"/>
      <c r="N6" s="45"/>
      <c r="O6" s="45"/>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row>
    <row r="7" spans="1:237" ht="12.75" customHeight="1" x14ac:dyDescent="0.2">
      <c r="A7" s="164" t="s">
        <v>84</v>
      </c>
      <c r="B7" s="164"/>
      <c r="C7" s="164"/>
      <c r="D7" s="164"/>
      <c r="E7" s="164"/>
      <c r="F7" s="164"/>
      <c r="G7" s="164"/>
      <c r="H7" s="164"/>
      <c r="I7" s="164"/>
      <c r="J7" s="164"/>
      <c r="K7" s="164"/>
      <c r="L7" s="89"/>
      <c r="M7" s="47"/>
      <c r="N7" s="47"/>
      <c r="O7" s="47"/>
      <c r="P7" s="48"/>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row>
    <row r="8" spans="1:237" ht="12.75" customHeight="1" x14ac:dyDescent="0.2">
      <c r="A8" s="164" t="s">
        <v>169</v>
      </c>
      <c r="B8" s="164"/>
      <c r="C8" s="164"/>
      <c r="D8" s="15"/>
      <c r="E8" s="15"/>
      <c r="F8" s="15"/>
      <c r="G8" s="15"/>
      <c r="H8" s="15"/>
      <c r="I8" s="15"/>
      <c r="J8" s="15"/>
      <c r="K8" s="15"/>
      <c r="L8" s="15"/>
      <c r="M8" s="45"/>
      <c r="N8" s="45"/>
      <c r="O8" s="45"/>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row>
    <row r="9" spans="1:237" ht="15" customHeight="1" x14ac:dyDescent="0.2">
      <c r="A9" s="50"/>
      <c r="B9" s="50"/>
      <c r="C9" s="50"/>
      <c r="D9" s="51"/>
      <c r="E9" s="51"/>
      <c r="F9" s="51"/>
      <c r="G9" s="51"/>
      <c r="H9" s="51"/>
      <c r="I9" s="51"/>
      <c r="J9" s="51"/>
      <c r="K9" s="51"/>
      <c r="L9" s="51"/>
      <c r="M9" s="45"/>
      <c r="N9" s="52" t="s">
        <v>29</v>
      </c>
      <c r="O9" s="186">
        <f>P69</f>
        <v>0</v>
      </c>
      <c r="P9" s="186"/>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row>
    <row r="10" spans="1:237" x14ac:dyDescent="0.2">
      <c r="A10" s="53" t="s">
        <v>157</v>
      </c>
      <c r="B10" s="53"/>
      <c r="C10" s="45"/>
      <c r="D10" s="45"/>
      <c r="E10" s="45"/>
      <c r="F10" s="45"/>
      <c r="G10" s="45"/>
      <c r="H10" s="45"/>
      <c r="I10" s="45"/>
      <c r="J10" s="45"/>
      <c r="K10" s="45"/>
      <c r="L10" s="45"/>
      <c r="M10" s="45"/>
      <c r="N10" s="45"/>
      <c r="O10" s="45"/>
      <c r="P10" s="87" t="s">
        <v>156</v>
      </c>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row>
    <row r="11" spans="1:237" ht="15" customHeight="1" x14ac:dyDescent="0.2">
      <c r="A11" s="187" t="s">
        <v>9</v>
      </c>
      <c r="B11" s="188" t="s">
        <v>17</v>
      </c>
      <c r="C11" s="190" t="s">
        <v>10</v>
      </c>
      <c r="D11" s="187" t="s">
        <v>11</v>
      </c>
      <c r="E11" s="187" t="s">
        <v>12</v>
      </c>
      <c r="F11" s="190" t="s">
        <v>13</v>
      </c>
      <c r="G11" s="190"/>
      <c r="H11" s="190"/>
      <c r="I11" s="190"/>
      <c r="J11" s="190"/>
      <c r="K11" s="190"/>
      <c r="L11" s="190" t="s">
        <v>14</v>
      </c>
      <c r="M11" s="190"/>
      <c r="N11" s="190"/>
      <c r="O11" s="190"/>
      <c r="P11" s="190"/>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row>
    <row r="12" spans="1:237" ht="94.5" customHeight="1" x14ac:dyDescent="0.2">
      <c r="A12" s="187"/>
      <c r="B12" s="189"/>
      <c r="C12" s="191"/>
      <c r="D12" s="188"/>
      <c r="E12" s="188"/>
      <c r="F12" s="127" t="s">
        <v>15</v>
      </c>
      <c r="G12" s="127" t="s">
        <v>30</v>
      </c>
      <c r="H12" s="128" t="s">
        <v>31</v>
      </c>
      <c r="I12" s="128" t="s">
        <v>32</v>
      </c>
      <c r="J12" s="128" t="s">
        <v>33</v>
      </c>
      <c r="K12" s="128" t="s">
        <v>34</v>
      </c>
      <c r="L12" s="128" t="s">
        <v>16</v>
      </c>
      <c r="M12" s="128" t="s">
        <v>31</v>
      </c>
      <c r="N12" s="128" t="s">
        <v>32</v>
      </c>
      <c r="O12" s="128" t="s">
        <v>33</v>
      </c>
      <c r="P12" s="129" t="s">
        <v>35</v>
      </c>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row>
    <row r="13" spans="1:237" x14ac:dyDescent="0.2">
      <c r="A13" s="57"/>
      <c r="B13" s="57" t="s">
        <v>18</v>
      </c>
      <c r="C13" s="68" t="s">
        <v>59</v>
      </c>
      <c r="D13" s="69"/>
      <c r="E13" s="69"/>
      <c r="F13" s="55"/>
      <c r="G13" s="55"/>
      <c r="H13" s="56"/>
      <c r="I13" s="56"/>
      <c r="J13" s="56"/>
      <c r="K13" s="56"/>
      <c r="L13" s="56"/>
      <c r="M13" s="56"/>
      <c r="N13" s="56"/>
      <c r="O13" s="56"/>
      <c r="P13" s="67"/>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row>
    <row r="14" spans="1:237" x14ac:dyDescent="0.2">
      <c r="A14" s="57"/>
      <c r="B14" s="57"/>
      <c r="C14" s="70" t="s">
        <v>2</v>
      </c>
      <c r="D14" s="60"/>
      <c r="E14" s="61"/>
      <c r="F14" s="57"/>
      <c r="G14" s="58"/>
      <c r="H14" s="59"/>
      <c r="I14" s="59"/>
      <c r="J14" s="59"/>
      <c r="K14" s="59"/>
      <c r="L14" s="59"/>
      <c r="M14" s="59"/>
      <c r="N14" s="59"/>
      <c r="O14" s="59"/>
      <c r="P14" s="59"/>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row>
    <row r="15" spans="1:237" x14ac:dyDescent="0.2">
      <c r="A15" s="57">
        <v>1</v>
      </c>
      <c r="B15" s="57"/>
      <c r="C15" s="71" t="s">
        <v>54</v>
      </c>
      <c r="D15" s="85" t="s">
        <v>55</v>
      </c>
      <c r="E15" s="151">
        <v>610.1</v>
      </c>
      <c r="F15" s="58"/>
      <c r="G15" s="58"/>
      <c r="H15" s="78"/>
      <c r="I15" s="78"/>
      <c r="J15" s="78"/>
      <c r="K15" s="78"/>
      <c r="L15" s="78"/>
      <c r="M15" s="78"/>
      <c r="N15" s="78"/>
      <c r="O15" s="78"/>
      <c r="P15" s="78"/>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row>
    <row r="16" spans="1:237" ht="25.5" x14ac:dyDescent="0.2">
      <c r="A16" s="57">
        <f t="shared" ref="A16:A21" si="0">A15+1</f>
        <v>2</v>
      </c>
      <c r="B16" s="57"/>
      <c r="C16" s="95" t="s">
        <v>149</v>
      </c>
      <c r="D16" s="96" t="s">
        <v>55</v>
      </c>
      <c r="E16" s="152">
        <v>12.6</v>
      </c>
      <c r="F16" s="97"/>
      <c r="G16" s="97"/>
      <c r="H16" s="78"/>
      <c r="I16" s="78"/>
      <c r="J16" s="78"/>
      <c r="K16" s="78"/>
      <c r="L16" s="78"/>
      <c r="M16" s="78"/>
      <c r="N16" s="78"/>
      <c r="O16" s="78"/>
      <c r="P16" s="78"/>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row>
    <row r="17" spans="1:237" ht="25.5" x14ac:dyDescent="0.2">
      <c r="A17" s="57">
        <f t="shared" si="0"/>
        <v>3</v>
      </c>
      <c r="B17" s="57"/>
      <c r="C17" s="95" t="s">
        <v>153</v>
      </c>
      <c r="D17" s="96" t="s">
        <v>55</v>
      </c>
      <c r="E17" s="152">
        <v>99.3</v>
      </c>
      <c r="F17" s="97"/>
      <c r="G17" s="97"/>
      <c r="H17" s="78"/>
      <c r="I17" s="78"/>
      <c r="J17" s="78"/>
      <c r="K17" s="59"/>
      <c r="L17" s="59"/>
      <c r="M17" s="59"/>
      <c r="N17" s="59"/>
      <c r="O17" s="59"/>
      <c r="P17" s="59"/>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row>
    <row r="18" spans="1:237" ht="25.5" x14ac:dyDescent="0.2">
      <c r="A18" s="57">
        <f>A17+1</f>
        <v>4</v>
      </c>
      <c r="B18" s="57"/>
      <c r="C18" s="95" t="s">
        <v>94</v>
      </c>
      <c r="D18" s="96" t="s">
        <v>55</v>
      </c>
      <c r="E18" s="152">
        <v>498.2</v>
      </c>
      <c r="F18" s="97"/>
      <c r="G18" s="97"/>
      <c r="H18" s="78"/>
      <c r="I18" s="78"/>
      <c r="J18" s="78"/>
      <c r="K18" s="59"/>
      <c r="L18" s="59"/>
      <c r="M18" s="59"/>
      <c r="N18" s="59"/>
      <c r="O18" s="59"/>
      <c r="P18" s="59"/>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row>
    <row r="19" spans="1:237" ht="25.5" x14ac:dyDescent="0.2">
      <c r="A19" s="57">
        <f t="shared" si="0"/>
        <v>5</v>
      </c>
      <c r="B19" s="57"/>
      <c r="C19" s="98" t="s">
        <v>151</v>
      </c>
      <c r="D19" s="99" t="s">
        <v>55</v>
      </c>
      <c r="E19" s="152">
        <v>610.1</v>
      </c>
      <c r="F19" s="97"/>
      <c r="G19" s="97"/>
      <c r="H19" s="78"/>
      <c r="I19" s="78"/>
      <c r="J19" s="78"/>
      <c r="K19" s="78"/>
      <c r="L19" s="78"/>
      <c r="M19" s="78"/>
      <c r="N19" s="78"/>
      <c r="O19" s="78"/>
      <c r="P19" s="78"/>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row>
    <row r="20" spans="1:237" x14ac:dyDescent="0.2">
      <c r="A20" s="57">
        <f>A19+1</f>
        <v>6</v>
      </c>
      <c r="B20" s="57"/>
      <c r="C20" s="95" t="s">
        <v>60</v>
      </c>
      <c r="D20" s="96" t="s">
        <v>3</v>
      </c>
      <c r="E20" s="152">
        <v>174.1</v>
      </c>
      <c r="F20" s="97"/>
      <c r="G20" s="97"/>
      <c r="H20" s="78"/>
      <c r="I20" s="78"/>
      <c r="J20" s="78"/>
      <c r="K20" s="59"/>
      <c r="L20" s="59"/>
      <c r="M20" s="59"/>
      <c r="N20" s="59"/>
      <c r="O20" s="59"/>
      <c r="P20" s="59"/>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row>
    <row r="21" spans="1:237" ht="25.5" x14ac:dyDescent="0.2">
      <c r="A21" s="57">
        <f t="shared" si="0"/>
        <v>7</v>
      </c>
      <c r="B21" s="57"/>
      <c r="C21" s="95" t="s">
        <v>72</v>
      </c>
      <c r="D21" s="96" t="s">
        <v>3</v>
      </c>
      <c r="E21" s="152">
        <v>174.1</v>
      </c>
      <c r="F21" s="97"/>
      <c r="G21" s="97"/>
      <c r="H21" s="78"/>
      <c r="I21" s="78"/>
      <c r="J21" s="78"/>
      <c r="K21" s="59"/>
      <c r="L21" s="59"/>
      <c r="M21" s="59"/>
      <c r="N21" s="59"/>
      <c r="O21" s="59"/>
      <c r="P21" s="59"/>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row>
    <row r="22" spans="1:237" x14ac:dyDescent="0.2">
      <c r="A22" s="57"/>
      <c r="B22" s="57"/>
      <c r="C22" s="70" t="s">
        <v>49</v>
      </c>
      <c r="D22" s="60"/>
      <c r="E22" s="61"/>
      <c r="F22" s="57"/>
      <c r="G22" s="58"/>
      <c r="H22" s="59"/>
      <c r="I22" s="59"/>
      <c r="J22" s="59"/>
      <c r="K22" s="59"/>
      <c r="L22" s="59"/>
      <c r="M22" s="59"/>
      <c r="N22" s="59"/>
      <c r="O22" s="59"/>
      <c r="P22" s="59"/>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row>
    <row r="23" spans="1:237" ht="38.25" x14ac:dyDescent="0.2">
      <c r="A23" s="57"/>
      <c r="B23" s="57"/>
      <c r="C23" s="73" t="s">
        <v>134</v>
      </c>
      <c r="D23" s="60"/>
      <c r="E23" s="82"/>
      <c r="F23" s="58"/>
      <c r="G23" s="58"/>
      <c r="H23" s="59"/>
      <c r="I23" s="59"/>
      <c r="J23" s="59"/>
      <c r="K23" s="59"/>
      <c r="L23" s="59"/>
      <c r="M23" s="59"/>
      <c r="N23" s="59"/>
      <c r="O23" s="59"/>
      <c r="P23" s="59"/>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row>
    <row r="24" spans="1:237" ht="12.75" customHeight="1" x14ac:dyDescent="0.2">
      <c r="A24" s="57">
        <f>A21+1</f>
        <v>8</v>
      </c>
      <c r="B24" s="57"/>
      <c r="C24" s="88" t="s">
        <v>73</v>
      </c>
      <c r="D24" s="60" t="s">
        <v>3</v>
      </c>
      <c r="E24" s="151">
        <v>11.6</v>
      </c>
      <c r="F24" s="58"/>
      <c r="G24" s="58"/>
      <c r="H24" s="78"/>
      <c r="I24" s="78"/>
      <c r="J24" s="78"/>
      <c r="K24" s="78"/>
      <c r="L24" s="59"/>
      <c r="M24" s="59"/>
      <c r="N24" s="59"/>
      <c r="O24" s="59"/>
      <c r="P24" s="59"/>
      <c r="Q24" s="44"/>
      <c r="R24" s="44"/>
      <c r="S24" s="91"/>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row>
    <row r="25" spans="1:237" ht="12.75" customHeight="1" x14ac:dyDescent="0.2">
      <c r="A25" s="57">
        <f>A24+1</f>
        <v>9</v>
      </c>
      <c r="B25" s="57"/>
      <c r="C25" s="88" t="s">
        <v>79</v>
      </c>
      <c r="D25" s="60" t="s">
        <v>3</v>
      </c>
      <c r="E25" s="151">
        <v>92.1</v>
      </c>
      <c r="F25" s="58"/>
      <c r="G25" s="58"/>
      <c r="H25" s="78"/>
      <c r="I25" s="78"/>
      <c r="J25" s="78"/>
      <c r="K25" s="78"/>
      <c r="L25" s="59"/>
      <c r="M25" s="59"/>
      <c r="N25" s="59"/>
      <c r="O25" s="59"/>
      <c r="P25" s="59"/>
      <c r="Q25" s="44"/>
      <c r="R25" s="44"/>
      <c r="S25" s="91"/>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row>
    <row r="26" spans="1:237" ht="12.75" customHeight="1" x14ac:dyDescent="0.2">
      <c r="A26" s="57">
        <f>A25+1</f>
        <v>10</v>
      </c>
      <c r="B26" s="57"/>
      <c r="C26" s="88" t="s">
        <v>135</v>
      </c>
      <c r="D26" s="60" t="s">
        <v>3</v>
      </c>
      <c r="E26" s="151">
        <v>23.9</v>
      </c>
      <c r="F26" s="58"/>
      <c r="G26" s="58"/>
      <c r="H26" s="78"/>
      <c r="I26" s="78"/>
      <c r="J26" s="78"/>
      <c r="K26" s="78"/>
      <c r="L26" s="59"/>
      <c r="M26" s="59"/>
      <c r="N26" s="59"/>
      <c r="O26" s="59"/>
      <c r="P26" s="59"/>
      <c r="Q26" s="44"/>
      <c r="R26" s="44"/>
      <c r="S26" s="91"/>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row>
    <row r="27" spans="1:237" ht="38.25" x14ac:dyDescent="0.2">
      <c r="A27" s="57"/>
      <c r="B27" s="57"/>
      <c r="C27" s="73" t="s">
        <v>144</v>
      </c>
      <c r="D27" s="60"/>
      <c r="E27" s="82"/>
      <c r="F27" s="58"/>
      <c r="G27" s="58"/>
      <c r="H27" s="78"/>
      <c r="I27" s="78"/>
      <c r="J27" s="78"/>
      <c r="K27" s="59"/>
      <c r="L27" s="59"/>
      <c r="M27" s="59"/>
      <c r="N27" s="59"/>
      <c r="O27" s="59"/>
      <c r="P27" s="59"/>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row>
    <row r="28" spans="1:237" x14ac:dyDescent="0.2">
      <c r="A28" s="57">
        <f>A26+1</f>
        <v>11</v>
      </c>
      <c r="B28" s="57"/>
      <c r="C28" s="88" t="s">
        <v>73</v>
      </c>
      <c r="D28" s="60" t="s">
        <v>3</v>
      </c>
      <c r="E28" s="151">
        <v>16.2</v>
      </c>
      <c r="F28" s="58"/>
      <c r="G28" s="58"/>
      <c r="H28" s="78"/>
      <c r="I28" s="78"/>
      <c r="J28" s="78"/>
      <c r="K28" s="78"/>
      <c r="L28" s="78"/>
      <c r="M28" s="78"/>
      <c r="N28" s="78"/>
      <c r="O28" s="78"/>
      <c r="P28" s="78"/>
      <c r="Q28" s="44"/>
      <c r="R28" s="44"/>
      <c r="S28" s="91"/>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row>
    <row r="29" spans="1:237" x14ac:dyDescent="0.2">
      <c r="A29" s="57">
        <f>A28+1</f>
        <v>12</v>
      </c>
      <c r="B29" s="57"/>
      <c r="C29" s="88" t="s">
        <v>79</v>
      </c>
      <c r="D29" s="85" t="s">
        <v>3</v>
      </c>
      <c r="E29" s="151">
        <v>23.8</v>
      </c>
      <c r="F29" s="58"/>
      <c r="G29" s="58"/>
      <c r="H29" s="78"/>
      <c r="I29" s="78"/>
      <c r="J29" s="78"/>
      <c r="K29" s="78"/>
      <c r="L29" s="59"/>
      <c r="M29" s="59"/>
      <c r="N29" s="59"/>
      <c r="O29" s="59"/>
      <c r="P29" s="59"/>
      <c r="Q29" s="44"/>
      <c r="R29" s="44"/>
      <c r="S29" s="91"/>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c r="HY29" s="44"/>
      <c r="HZ29" s="44"/>
      <c r="IA29" s="44"/>
      <c r="IB29" s="44"/>
      <c r="IC29" s="44"/>
    </row>
    <row r="30" spans="1:237" x14ac:dyDescent="0.2">
      <c r="A30" s="57">
        <f>A29+1</f>
        <v>13</v>
      </c>
      <c r="B30" s="57"/>
      <c r="C30" s="88" t="s">
        <v>135</v>
      </c>
      <c r="D30" s="85" t="s">
        <v>3</v>
      </c>
      <c r="E30" s="151">
        <v>6.3</v>
      </c>
      <c r="F30" s="58"/>
      <c r="G30" s="58"/>
      <c r="H30" s="78"/>
      <c r="I30" s="78"/>
      <c r="J30" s="78"/>
      <c r="K30" s="78"/>
      <c r="L30" s="59"/>
      <c r="M30" s="59"/>
      <c r="N30" s="59"/>
      <c r="O30" s="59"/>
      <c r="P30" s="59"/>
      <c r="Q30" s="44"/>
      <c r="R30" s="44"/>
      <c r="S30" s="91"/>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row>
    <row r="31" spans="1:237" x14ac:dyDescent="0.2">
      <c r="A31" s="57"/>
      <c r="B31" s="57"/>
      <c r="C31" s="70" t="s">
        <v>66</v>
      </c>
      <c r="D31" s="60"/>
      <c r="E31" s="61"/>
      <c r="F31" s="57"/>
      <c r="G31" s="58"/>
      <c r="H31" s="78"/>
      <c r="I31" s="78"/>
      <c r="J31" s="78"/>
      <c r="K31" s="59"/>
      <c r="L31" s="59"/>
      <c r="M31" s="59"/>
      <c r="N31" s="59"/>
      <c r="O31" s="59"/>
      <c r="P31" s="59"/>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row>
    <row r="32" spans="1:237" x14ac:dyDescent="0.2">
      <c r="A32" s="57"/>
      <c r="B32" s="57"/>
      <c r="C32" s="73" t="s">
        <v>63</v>
      </c>
      <c r="D32" s="60"/>
      <c r="E32" s="82"/>
      <c r="F32" s="58"/>
      <c r="G32" s="58"/>
      <c r="H32" s="59"/>
      <c r="I32" s="59"/>
      <c r="J32" s="59"/>
      <c r="K32" s="59"/>
      <c r="L32" s="59"/>
      <c r="M32" s="59"/>
      <c r="N32" s="59"/>
      <c r="O32" s="59"/>
      <c r="P32" s="59"/>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row>
    <row r="33" spans="1:237" x14ac:dyDescent="0.2">
      <c r="A33" s="57">
        <f>A30+1</f>
        <v>14</v>
      </c>
      <c r="B33" s="57"/>
      <c r="C33" s="88" t="s">
        <v>136</v>
      </c>
      <c r="D33" s="60" t="s">
        <v>43</v>
      </c>
      <c r="E33" s="86">
        <v>5</v>
      </c>
      <c r="F33" s="58"/>
      <c r="G33" s="58"/>
      <c r="H33" s="78"/>
      <c r="I33" s="78"/>
      <c r="J33" s="78"/>
      <c r="K33" s="78"/>
      <c r="L33" s="78"/>
      <c r="M33" s="78"/>
      <c r="N33" s="78"/>
      <c r="O33" s="78"/>
      <c r="P33" s="78"/>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row>
    <row r="34" spans="1:237" x14ac:dyDescent="0.2">
      <c r="A34" s="57">
        <f>A33+1</f>
        <v>15</v>
      </c>
      <c r="B34" s="57"/>
      <c r="C34" s="88" t="s">
        <v>80</v>
      </c>
      <c r="D34" s="85" t="s">
        <v>43</v>
      </c>
      <c r="E34" s="86">
        <v>2</v>
      </c>
      <c r="F34" s="58"/>
      <c r="G34" s="58"/>
      <c r="H34" s="78"/>
      <c r="I34" s="78"/>
      <c r="J34" s="78"/>
      <c r="K34" s="78"/>
      <c r="L34" s="59"/>
      <c r="M34" s="59"/>
      <c r="N34" s="59"/>
      <c r="O34" s="59"/>
      <c r="P34" s="59"/>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row>
    <row r="35" spans="1:237" ht="25.5" x14ac:dyDescent="0.2">
      <c r="A35" s="57"/>
      <c r="B35" s="57"/>
      <c r="C35" s="71" t="s">
        <v>65</v>
      </c>
      <c r="D35" s="85"/>
      <c r="E35" s="82"/>
      <c r="F35" s="58"/>
      <c r="G35" s="58"/>
      <c r="H35" s="78"/>
      <c r="I35" s="78"/>
      <c r="J35" s="78"/>
      <c r="K35" s="59"/>
      <c r="L35" s="59"/>
      <c r="M35" s="59"/>
      <c r="N35" s="59"/>
      <c r="O35" s="59"/>
      <c r="P35" s="59"/>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P35" s="44"/>
      <c r="HQ35" s="44"/>
      <c r="HR35" s="44"/>
      <c r="HS35" s="44"/>
      <c r="HT35" s="44"/>
      <c r="HU35" s="44"/>
      <c r="HV35" s="44"/>
      <c r="HW35" s="44"/>
      <c r="HX35" s="44"/>
      <c r="HY35" s="44"/>
      <c r="HZ35" s="44"/>
      <c r="IA35" s="44"/>
      <c r="IB35" s="44"/>
      <c r="IC35" s="44"/>
    </row>
    <row r="36" spans="1:237" ht="12.75" customHeight="1" x14ac:dyDescent="0.2">
      <c r="A36" s="57">
        <f>A34+1</f>
        <v>16</v>
      </c>
      <c r="B36" s="57"/>
      <c r="C36" s="88" t="s">
        <v>136</v>
      </c>
      <c r="D36" s="60" t="s">
        <v>43</v>
      </c>
      <c r="E36" s="86">
        <v>5</v>
      </c>
      <c r="F36" s="58"/>
      <c r="G36" s="58"/>
      <c r="H36" s="78"/>
      <c r="I36" s="78"/>
      <c r="J36" s="78"/>
      <c r="K36" s="78"/>
      <c r="L36" s="78"/>
      <c r="M36" s="59"/>
      <c r="N36" s="59"/>
      <c r="O36" s="59"/>
      <c r="P36" s="59"/>
      <c r="Q36" s="44"/>
      <c r="R36" s="44"/>
      <c r="S36" s="92"/>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row>
    <row r="37" spans="1:237" x14ac:dyDescent="0.2">
      <c r="A37" s="57">
        <f>A36+1</f>
        <v>17</v>
      </c>
      <c r="B37" s="57"/>
      <c r="C37" s="88" t="s">
        <v>64</v>
      </c>
      <c r="D37" s="85" t="s">
        <v>43</v>
      </c>
      <c r="E37" s="86">
        <v>1</v>
      </c>
      <c r="F37" s="58"/>
      <c r="G37" s="58"/>
      <c r="H37" s="78"/>
      <c r="I37" s="78"/>
      <c r="J37" s="78"/>
      <c r="K37" s="78"/>
      <c r="L37" s="59"/>
      <c r="M37" s="59"/>
      <c r="N37" s="59"/>
      <c r="O37" s="59"/>
      <c r="P37" s="59"/>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row>
    <row r="38" spans="1:237" x14ac:dyDescent="0.2">
      <c r="A38" s="57">
        <f>A37+1</f>
        <v>18</v>
      </c>
      <c r="B38" s="57"/>
      <c r="C38" s="88" t="s">
        <v>80</v>
      </c>
      <c r="D38" s="85" t="s">
        <v>43</v>
      </c>
      <c r="E38" s="86">
        <v>3</v>
      </c>
      <c r="F38" s="58"/>
      <c r="G38" s="58"/>
      <c r="H38" s="78"/>
      <c r="I38" s="78"/>
      <c r="J38" s="78"/>
      <c r="K38" s="78"/>
      <c r="L38" s="59"/>
      <c r="M38" s="59"/>
      <c r="N38" s="59"/>
      <c r="O38" s="59"/>
      <c r="P38" s="59"/>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44"/>
      <c r="GQ38" s="44"/>
      <c r="GR38" s="44"/>
      <c r="GS38" s="44"/>
      <c r="GT38" s="44"/>
      <c r="GU38" s="44"/>
      <c r="GV38" s="44"/>
      <c r="GW38" s="44"/>
      <c r="GX38" s="44"/>
      <c r="GY38" s="44"/>
      <c r="GZ38" s="44"/>
      <c r="HA38" s="44"/>
      <c r="HB38" s="44"/>
      <c r="HC38" s="44"/>
      <c r="HD38" s="44"/>
      <c r="HE38" s="44"/>
      <c r="HF38" s="44"/>
      <c r="HG38" s="44"/>
      <c r="HH38" s="44"/>
      <c r="HI38" s="44"/>
      <c r="HJ38" s="44"/>
      <c r="HK38" s="44"/>
      <c r="HL38" s="44"/>
      <c r="HM38" s="44"/>
      <c r="HN38" s="44"/>
      <c r="HO38" s="44"/>
      <c r="HP38" s="44"/>
      <c r="HQ38" s="44"/>
      <c r="HR38" s="44"/>
      <c r="HS38" s="44"/>
      <c r="HT38" s="44"/>
      <c r="HU38" s="44"/>
      <c r="HV38" s="44"/>
      <c r="HW38" s="44"/>
      <c r="HX38" s="44"/>
      <c r="HY38" s="44"/>
      <c r="HZ38" s="44"/>
      <c r="IA38" s="44"/>
      <c r="IB38" s="44"/>
      <c r="IC38" s="44"/>
    </row>
    <row r="39" spans="1:237" x14ac:dyDescent="0.2">
      <c r="A39" s="57"/>
      <c r="B39" s="57"/>
      <c r="C39" s="73" t="s">
        <v>81</v>
      </c>
      <c r="D39" s="60"/>
      <c r="E39" s="82"/>
      <c r="F39" s="58"/>
      <c r="G39" s="58"/>
      <c r="H39" s="78"/>
      <c r="I39" s="78"/>
      <c r="J39" s="78"/>
      <c r="K39" s="59"/>
      <c r="L39" s="59"/>
      <c r="M39" s="59"/>
      <c r="N39" s="59"/>
      <c r="O39" s="59"/>
      <c r="P39" s="59"/>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row>
    <row r="40" spans="1:237" ht="12.75" customHeight="1" x14ac:dyDescent="0.2">
      <c r="A40" s="57">
        <f>A38+1</f>
        <v>19</v>
      </c>
      <c r="B40" s="57"/>
      <c r="C40" s="88" t="s">
        <v>136</v>
      </c>
      <c r="D40" s="60" t="s">
        <v>43</v>
      </c>
      <c r="E40" s="86">
        <v>1</v>
      </c>
      <c r="F40" s="58"/>
      <c r="G40" s="58"/>
      <c r="H40" s="78"/>
      <c r="I40" s="59"/>
      <c r="J40" s="59"/>
      <c r="K40" s="59"/>
      <c r="L40" s="59"/>
      <c r="M40" s="59"/>
      <c r="N40" s="59"/>
      <c r="O40" s="59"/>
      <c r="P40" s="59"/>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W40" s="44"/>
      <c r="GX40" s="44"/>
      <c r="GY40" s="44"/>
      <c r="GZ40" s="44"/>
      <c r="HA40" s="44"/>
      <c r="HB40" s="44"/>
      <c r="HC40" s="44"/>
      <c r="HD40" s="44"/>
      <c r="HE40" s="44"/>
      <c r="HF40" s="44"/>
      <c r="HG40" s="44"/>
      <c r="HH40" s="44"/>
      <c r="HI40" s="44"/>
      <c r="HJ40" s="44"/>
      <c r="HK40" s="44"/>
      <c r="HL40" s="44"/>
      <c r="HM40" s="44"/>
      <c r="HN40" s="44"/>
      <c r="HO40" s="44"/>
      <c r="HP40" s="44"/>
      <c r="HQ40" s="44"/>
      <c r="HR40" s="44"/>
      <c r="HS40" s="44"/>
      <c r="HT40" s="44"/>
      <c r="HU40" s="44"/>
      <c r="HV40" s="44"/>
      <c r="HW40" s="44"/>
      <c r="HX40" s="44"/>
    </row>
    <row r="41" spans="1:237" ht="12.75" customHeight="1" x14ac:dyDescent="0.2">
      <c r="A41" s="57">
        <f>A40+1</f>
        <v>20</v>
      </c>
      <c r="B41" s="57"/>
      <c r="C41" s="88" t="s">
        <v>64</v>
      </c>
      <c r="D41" s="60" t="s">
        <v>43</v>
      </c>
      <c r="E41" s="86">
        <v>1</v>
      </c>
      <c r="F41" s="58"/>
      <c r="G41" s="58"/>
      <c r="H41" s="78"/>
      <c r="I41" s="59"/>
      <c r="J41" s="59"/>
      <c r="K41" s="59"/>
      <c r="L41" s="59"/>
      <c r="M41" s="59"/>
      <c r="N41" s="59"/>
      <c r="O41" s="59"/>
      <c r="P41" s="59"/>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row>
    <row r="42" spans="1:237" ht="12.75" customHeight="1" x14ac:dyDescent="0.2">
      <c r="A42" s="57">
        <f>A41+1</f>
        <v>21</v>
      </c>
      <c r="B42" s="57"/>
      <c r="C42" s="88" t="s">
        <v>80</v>
      </c>
      <c r="D42" s="60" t="s">
        <v>43</v>
      </c>
      <c r="E42" s="86">
        <v>3</v>
      </c>
      <c r="F42" s="58"/>
      <c r="G42" s="58"/>
      <c r="H42" s="78"/>
      <c r="I42" s="59"/>
      <c r="J42" s="59"/>
      <c r="K42" s="59"/>
      <c r="L42" s="59"/>
      <c r="M42" s="59"/>
      <c r="N42" s="59"/>
      <c r="O42" s="59"/>
      <c r="P42" s="59"/>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row>
    <row r="43" spans="1:237" x14ac:dyDescent="0.2">
      <c r="A43" s="57"/>
      <c r="B43" s="57"/>
      <c r="C43" s="70" t="s">
        <v>67</v>
      </c>
      <c r="D43" s="60"/>
      <c r="E43" s="61"/>
      <c r="F43" s="57"/>
      <c r="G43" s="58"/>
      <c r="H43" s="59"/>
      <c r="I43" s="59"/>
      <c r="J43" s="59"/>
      <c r="K43" s="59"/>
      <c r="L43" s="59"/>
      <c r="M43" s="59"/>
      <c r="N43" s="59"/>
      <c r="O43" s="59"/>
      <c r="P43" s="59"/>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c r="GN43" s="44"/>
      <c r="GO43" s="44"/>
      <c r="GP43" s="44"/>
      <c r="GQ43" s="44"/>
      <c r="GR43" s="44"/>
      <c r="GS43" s="44"/>
      <c r="GT43" s="44"/>
      <c r="GU43" s="44"/>
      <c r="GV43" s="44"/>
      <c r="GW43" s="44"/>
      <c r="GX43" s="44"/>
      <c r="GY43" s="44"/>
      <c r="GZ43" s="44"/>
      <c r="HA43" s="44"/>
      <c r="HB43" s="44"/>
      <c r="HC43" s="44"/>
      <c r="HD43" s="44"/>
      <c r="HE43" s="44"/>
      <c r="HF43" s="44"/>
      <c r="HG43" s="44"/>
      <c r="HH43" s="44"/>
      <c r="HI43" s="44"/>
      <c r="HJ43" s="44"/>
      <c r="HK43" s="44"/>
      <c r="HL43" s="44"/>
      <c r="HM43" s="44"/>
      <c r="HN43" s="44"/>
      <c r="HO43" s="44"/>
      <c r="HP43" s="44"/>
      <c r="HQ43" s="44"/>
      <c r="HR43" s="44"/>
      <c r="HS43" s="44"/>
      <c r="HT43" s="44"/>
      <c r="HU43" s="44"/>
      <c r="HV43" s="44"/>
      <c r="HW43" s="44"/>
      <c r="HX43" s="44"/>
      <c r="HY43" s="44"/>
      <c r="HZ43" s="44"/>
      <c r="IA43" s="44"/>
      <c r="IB43" s="44"/>
      <c r="IC43" s="44"/>
    </row>
    <row r="44" spans="1:237" ht="25.5" x14ac:dyDescent="0.2">
      <c r="A44" s="57"/>
      <c r="B44" s="57"/>
      <c r="C44" s="73" t="s">
        <v>68</v>
      </c>
      <c r="D44" s="60"/>
      <c r="E44" s="82"/>
      <c r="F44" s="58"/>
      <c r="G44" s="58"/>
      <c r="H44" s="59"/>
      <c r="I44" s="59"/>
      <c r="J44" s="59"/>
      <c r="K44" s="59"/>
      <c r="L44" s="59"/>
      <c r="M44" s="59"/>
      <c r="N44" s="59"/>
      <c r="O44" s="59"/>
      <c r="P44" s="59"/>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c r="GN44" s="44"/>
      <c r="GO44" s="44"/>
      <c r="GP44" s="44"/>
      <c r="GQ44" s="44"/>
      <c r="GR44" s="44"/>
      <c r="GS44" s="44"/>
      <c r="GT44" s="44"/>
      <c r="GU44" s="44"/>
      <c r="GV44" s="44"/>
      <c r="GW44" s="44"/>
      <c r="GX44" s="44"/>
      <c r="GY44" s="44"/>
      <c r="GZ44" s="44"/>
      <c r="HA44" s="44"/>
      <c r="HB44" s="44"/>
      <c r="HC44" s="44"/>
      <c r="HD44" s="44"/>
      <c r="HE44" s="44"/>
      <c r="HF44" s="44"/>
      <c r="HG44" s="44"/>
      <c r="HH44" s="44"/>
      <c r="HI44" s="44"/>
      <c r="HJ44" s="44"/>
      <c r="HK44" s="44"/>
      <c r="HL44" s="44"/>
      <c r="HM44" s="44"/>
      <c r="HN44" s="44"/>
      <c r="HO44" s="44"/>
      <c r="HP44" s="44"/>
      <c r="HQ44" s="44"/>
      <c r="HR44" s="44"/>
      <c r="HS44" s="44"/>
      <c r="HT44" s="44"/>
      <c r="HU44" s="44"/>
      <c r="HV44" s="44"/>
      <c r="HW44" s="44"/>
      <c r="HX44" s="44"/>
    </row>
    <row r="45" spans="1:237" x14ac:dyDescent="0.2">
      <c r="A45" s="57">
        <f>A42+1</f>
        <v>22</v>
      </c>
      <c r="B45" s="57"/>
      <c r="C45" s="88" t="s">
        <v>79</v>
      </c>
      <c r="D45" s="85" t="s">
        <v>44</v>
      </c>
      <c r="E45" s="86">
        <v>2</v>
      </c>
      <c r="F45" s="58"/>
      <c r="G45" s="58"/>
      <c r="H45" s="78"/>
      <c r="I45" s="59"/>
      <c r="J45" s="59"/>
      <c r="K45" s="59"/>
      <c r="L45" s="59"/>
      <c r="M45" s="59"/>
      <c r="N45" s="59"/>
      <c r="O45" s="59"/>
      <c r="P45" s="59"/>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c r="GN45" s="44"/>
      <c r="GO45" s="44"/>
      <c r="GP45" s="44"/>
      <c r="GQ45" s="44"/>
      <c r="GR45" s="44"/>
      <c r="GS45" s="44"/>
      <c r="GT45" s="44"/>
      <c r="GU45" s="44"/>
      <c r="GV45" s="44"/>
      <c r="GW45" s="44"/>
      <c r="GX45" s="44"/>
      <c r="GY45" s="44"/>
      <c r="GZ45" s="44"/>
      <c r="HA45" s="44"/>
      <c r="HB45" s="44"/>
      <c r="HC45" s="44"/>
      <c r="HD45" s="44"/>
      <c r="HE45" s="44"/>
      <c r="HF45" s="44"/>
      <c r="HG45" s="44"/>
      <c r="HH45" s="44"/>
      <c r="HI45" s="44"/>
      <c r="HJ45" s="44"/>
      <c r="HK45" s="44"/>
      <c r="HL45" s="44"/>
      <c r="HM45" s="44"/>
      <c r="HN45" s="44"/>
      <c r="HO45" s="44"/>
      <c r="HP45" s="44"/>
      <c r="HQ45" s="44"/>
      <c r="HR45" s="44"/>
      <c r="HS45" s="44"/>
      <c r="HT45" s="44"/>
      <c r="HU45" s="44"/>
      <c r="HV45" s="44"/>
      <c r="HW45" s="44"/>
      <c r="HX45" s="44"/>
      <c r="HY45" s="44"/>
      <c r="HZ45" s="44"/>
      <c r="IA45" s="44"/>
      <c r="IB45" s="44"/>
      <c r="IC45" s="44"/>
    </row>
    <row r="46" spans="1:237" x14ac:dyDescent="0.2">
      <c r="A46" s="57"/>
      <c r="B46" s="57"/>
      <c r="C46" s="72" t="s">
        <v>69</v>
      </c>
      <c r="D46" s="60"/>
      <c r="E46" s="82"/>
      <c r="F46" s="58"/>
      <c r="G46" s="58"/>
      <c r="H46" s="59"/>
      <c r="I46" s="59"/>
      <c r="J46" s="59"/>
      <c r="K46" s="59"/>
      <c r="L46" s="59"/>
      <c r="M46" s="59"/>
      <c r="N46" s="59"/>
      <c r="O46" s="59"/>
      <c r="P46" s="59"/>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row>
    <row r="47" spans="1:237" ht="25.5" x14ac:dyDescent="0.2">
      <c r="A47" s="100">
        <f>A45+1</f>
        <v>23</v>
      </c>
      <c r="B47" s="100"/>
      <c r="C47" s="95" t="s">
        <v>137</v>
      </c>
      <c r="D47" s="96" t="s">
        <v>44</v>
      </c>
      <c r="E47" s="101">
        <v>2</v>
      </c>
      <c r="F47" s="97"/>
      <c r="G47" s="97"/>
      <c r="H47" s="78"/>
      <c r="I47" s="78"/>
      <c r="J47" s="78"/>
      <c r="K47" s="78"/>
      <c r="L47" s="78"/>
      <c r="M47" s="78"/>
      <c r="N47" s="78"/>
      <c r="O47" s="78"/>
      <c r="P47" s="78"/>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c r="GN47" s="44"/>
      <c r="GO47" s="44"/>
      <c r="GP47" s="44"/>
      <c r="GQ47" s="44"/>
      <c r="GR47" s="44"/>
      <c r="GS47" s="44"/>
      <c r="GT47" s="44"/>
      <c r="GU47" s="44"/>
      <c r="GV47" s="44"/>
      <c r="GW47" s="44"/>
      <c r="GX47" s="44"/>
      <c r="GY47" s="44"/>
      <c r="GZ47" s="44"/>
      <c r="HA47" s="44"/>
      <c r="HB47" s="44"/>
      <c r="HC47" s="44"/>
      <c r="HD47" s="44"/>
      <c r="HE47" s="44"/>
      <c r="HF47" s="44"/>
      <c r="HG47" s="44"/>
      <c r="HH47" s="44"/>
      <c r="HI47" s="44"/>
      <c r="HJ47" s="44"/>
      <c r="HK47" s="44"/>
      <c r="HL47" s="44"/>
      <c r="HM47" s="44"/>
      <c r="HN47" s="44"/>
      <c r="HO47" s="44"/>
      <c r="HP47" s="44"/>
      <c r="HQ47" s="44"/>
      <c r="HR47" s="44"/>
      <c r="HS47" s="44"/>
      <c r="HT47" s="44"/>
      <c r="HU47" s="44"/>
      <c r="HV47" s="44"/>
      <c r="HW47" s="44"/>
      <c r="HX47" s="44"/>
      <c r="HY47" s="44"/>
      <c r="HZ47" s="44"/>
      <c r="IA47" s="44"/>
      <c r="IB47" s="44"/>
      <c r="IC47" s="44"/>
    </row>
    <row r="48" spans="1:237" x14ac:dyDescent="0.2">
      <c r="A48" s="57"/>
      <c r="B48" s="57"/>
      <c r="C48" s="72" t="s">
        <v>76</v>
      </c>
      <c r="D48" s="60"/>
      <c r="E48" s="82"/>
      <c r="F48" s="58"/>
      <c r="G48" s="58"/>
      <c r="H48" s="59"/>
      <c r="I48" s="59"/>
      <c r="J48" s="59"/>
      <c r="K48" s="59"/>
      <c r="L48" s="59"/>
      <c r="M48" s="59"/>
      <c r="N48" s="59"/>
      <c r="O48" s="59"/>
      <c r="P48" s="59"/>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W48" s="44"/>
      <c r="GX48" s="44"/>
      <c r="GY48" s="44"/>
      <c r="GZ48" s="44"/>
      <c r="HA48" s="44"/>
      <c r="HB48" s="44"/>
      <c r="HC48" s="44"/>
      <c r="HD48" s="44"/>
      <c r="HE48" s="44"/>
      <c r="HF48" s="44"/>
      <c r="HG48" s="44"/>
      <c r="HH48" s="44"/>
      <c r="HI48" s="44"/>
      <c r="HJ48" s="44"/>
      <c r="HK48" s="44"/>
      <c r="HL48" s="44"/>
      <c r="HM48" s="44"/>
      <c r="HN48" s="44"/>
      <c r="HO48" s="44"/>
      <c r="HP48" s="44"/>
      <c r="HQ48" s="44"/>
      <c r="HR48" s="44"/>
      <c r="HS48" s="44"/>
      <c r="HT48" s="44"/>
      <c r="HU48" s="44"/>
      <c r="HV48" s="44"/>
      <c r="HW48" s="44"/>
      <c r="HX48" s="44"/>
      <c r="HY48" s="44"/>
      <c r="HZ48" s="44"/>
      <c r="IA48" s="44"/>
      <c r="IB48" s="44"/>
      <c r="IC48" s="44"/>
    </row>
    <row r="49" spans="1:237" ht="31.5" customHeight="1" x14ac:dyDescent="0.2">
      <c r="A49" s="57"/>
      <c r="B49" s="57"/>
      <c r="C49" s="73" t="s">
        <v>82</v>
      </c>
      <c r="D49" s="60"/>
      <c r="E49" s="82"/>
      <c r="F49" s="58"/>
      <c r="G49" s="58"/>
      <c r="H49" s="59"/>
      <c r="I49" s="59"/>
      <c r="J49" s="59"/>
      <c r="K49" s="59"/>
      <c r="L49" s="59"/>
      <c r="M49" s="59"/>
      <c r="N49" s="59"/>
      <c r="O49" s="59"/>
      <c r="P49" s="59"/>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c r="GN49" s="44"/>
      <c r="GO49" s="44"/>
      <c r="GP49" s="44"/>
      <c r="GQ49" s="44"/>
      <c r="GR49" s="44"/>
      <c r="GS49" s="44"/>
      <c r="GT49" s="44"/>
      <c r="GU49" s="44"/>
      <c r="GV49" s="44"/>
      <c r="GW49" s="44"/>
      <c r="GX49" s="44"/>
      <c r="GY49" s="44"/>
      <c r="GZ49" s="44"/>
      <c r="HA49" s="44"/>
      <c r="HB49" s="44"/>
      <c r="HC49" s="44"/>
      <c r="HD49" s="44"/>
      <c r="HE49" s="44"/>
      <c r="HF49" s="44"/>
      <c r="HG49" s="44"/>
      <c r="HH49" s="44"/>
      <c r="HI49" s="44"/>
      <c r="HJ49" s="44"/>
      <c r="HK49" s="44"/>
      <c r="HL49" s="44"/>
      <c r="HM49" s="44"/>
      <c r="HN49" s="44"/>
      <c r="HO49" s="44"/>
      <c r="HP49" s="44"/>
      <c r="HQ49" s="44"/>
      <c r="HR49" s="44"/>
      <c r="HS49" s="44"/>
      <c r="HT49" s="44"/>
      <c r="HU49" s="44"/>
      <c r="HV49" s="44"/>
      <c r="HW49" s="44"/>
      <c r="HX49" s="44"/>
    </row>
    <row r="50" spans="1:237" ht="12.75" customHeight="1" x14ac:dyDescent="0.2">
      <c r="A50" s="57">
        <f>A47+1</f>
        <v>24</v>
      </c>
      <c r="B50" s="57"/>
      <c r="C50" s="88" t="s">
        <v>138</v>
      </c>
      <c r="D50" s="60" t="s">
        <v>55</v>
      </c>
      <c r="E50" s="151">
        <v>0.6</v>
      </c>
      <c r="F50" s="58"/>
      <c r="G50" s="58"/>
      <c r="H50" s="78"/>
      <c r="I50" s="78"/>
      <c r="J50" s="78"/>
      <c r="K50" s="78"/>
      <c r="L50" s="59"/>
      <c r="M50" s="59"/>
      <c r="N50" s="59"/>
      <c r="O50" s="59"/>
      <c r="P50" s="59"/>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44"/>
      <c r="FG50" s="44"/>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c r="GN50" s="44"/>
      <c r="GO50" s="44"/>
      <c r="GP50" s="44"/>
      <c r="GQ50" s="44"/>
      <c r="GR50" s="44"/>
      <c r="GS50" s="44"/>
      <c r="GT50" s="44"/>
      <c r="GU50" s="44"/>
      <c r="GV50" s="44"/>
      <c r="GW50" s="44"/>
      <c r="GX50" s="44"/>
      <c r="GY50" s="44"/>
      <c r="GZ50" s="44"/>
      <c r="HA50" s="44"/>
      <c r="HB50" s="44"/>
      <c r="HC50" s="44"/>
      <c r="HD50" s="44"/>
      <c r="HE50" s="44"/>
      <c r="HF50" s="44"/>
      <c r="HG50" s="44"/>
      <c r="HH50" s="44"/>
      <c r="HI50" s="44"/>
      <c r="HJ50" s="44"/>
      <c r="HK50" s="44"/>
      <c r="HL50" s="44"/>
      <c r="HM50" s="44"/>
      <c r="HN50" s="44"/>
      <c r="HO50" s="44"/>
      <c r="HP50" s="44"/>
      <c r="HQ50" s="44"/>
      <c r="HR50" s="44"/>
      <c r="HS50" s="44"/>
      <c r="HT50" s="44"/>
      <c r="HU50" s="44"/>
      <c r="HV50" s="44"/>
      <c r="HW50" s="44"/>
      <c r="HX50" s="44"/>
    </row>
    <row r="51" spans="1:237" ht="31.5" customHeight="1" x14ac:dyDescent="0.2">
      <c r="A51" s="57"/>
      <c r="B51" s="57"/>
      <c r="C51" s="73" t="s">
        <v>83</v>
      </c>
      <c r="D51" s="60"/>
      <c r="E51" s="82"/>
      <c r="F51" s="58"/>
      <c r="G51" s="58"/>
      <c r="H51" s="59"/>
      <c r="I51" s="59"/>
      <c r="J51" s="59"/>
      <c r="K51" s="59"/>
      <c r="L51" s="59"/>
      <c r="M51" s="59"/>
      <c r="N51" s="59"/>
      <c r="O51" s="59"/>
      <c r="P51" s="59"/>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44"/>
      <c r="FA51" s="44"/>
      <c r="FB51" s="44"/>
      <c r="FC51" s="44"/>
      <c r="FD51" s="44"/>
      <c r="FE51" s="44"/>
      <c r="FF51" s="44"/>
      <c r="FG51" s="44"/>
      <c r="FH51" s="44"/>
      <c r="FI51" s="44"/>
      <c r="FJ51" s="44"/>
      <c r="FK51" s="44"/>
      <c r="FL51" s="44"/>
      <c r="FM51" s="44"/>
      <c r="FN51" s="44"/>
      <c r="FO51" s="44"/>
      <c r="FP51" s="44"/>
      <c r="FQ51" s="44"/>
      <c r="FR51" s="44"/>
      <c r="FS51" s="44"/>
      <c r="FT51" s="44"/>
      <c r="FU51" s="44"/>
      <c r="FV51" s="44"/>
      <c r="FW51" s="44"/>
      <c r="FX51" s="44"/>
      <c r="FY51" s="44"/>
      <c r="FZ51" s="44"/>
      <c r="GA51" s="44"/>
      <c r="GB51" s="44"/>
      <c r="GC51" s="44"/>
      <c r="GD51" s="44"/>
      <c r="GE51" s="44"/>
      <c r="GF51" s="44"/>
      <c r="GG51" s="44"/>
      <c r="GH51" s="44"/>
      <c r="GI51" s="44"/>
      <c r="GJ51" s="44"/>
      <c r="GK51" s="44"/>
      <c r="GL51" s="44"/>
      <c r="GM51" s="44"/>
      <c r="GN51" s="44"/>
      <c r="GO51" s="44"/>
      <c r="GP51" s="44"/>
      <c r="GQ51" s="44"/>
      <c r="GR51" s="44"/>
      <c r="GS51" s="44"/>
      <c r="GT51" s="44"/>
      <c r="GU51" s="44"/>
      <c r="GV51" s="44"/>
      <c r="GW51" s="44"/>
      <c r="GX51" s="44"/>
      <c r="GY51" s="44"/>
      <c r="GZ51" s="44"/>
      <c r="HA51" s="44"/>
      <c r="HB51" s="44"/>
      <c r="HC51" s="44"/>
      <c r="HD51" s="44"/>
      <c r="HE51" s="44"/>
      <c r="HF51" s="44"/>
      <c r="HG51" s="44"/>
      <c r="HH51" s="44"/>
      <c r="HI51" s="44"/>
      <c r="HJ51" s="44"/>
      <c r="HK51" s="44"/>
      <c r="HL51" s="44"/>
      <c r="HM51" s="44"/>
      <c r="HN51" s="44"/>
      <c r="HO51" s="44"/>
      <c r="HP51" s="44"/>
      <c r="HQ51" s="44"/>
      <c r="HR51" s="44"/>
      <c r="HS51" s="44"/>
      <c r="HT51" s="44"/>
      <c r="HU51" s="44"/>
      <c r="HV51" s="44"/>
      <c r="HW51" s="44"/>
      <c r="HX51" s="44"/>
    </row>
    <row r="52" spans="1:237" ht="12.75" customHeight="1" x14ac:dyDescent="0.2">
      <c r="A52" s="57">
        <f>A50+1</f>
        <v>25</v>
      </c>
      <c r="B52" s="57"/>
      <c r="C52" s="88" t="s">
        <v>138</v>
      </c>
      <c r="D52" s="60" t="s">
        <v>55</v>
      </c>
      <c r="E52" s="151">
        <v>0.2</v>
      </c>
      <c r="F52" s="58"/>
      <c r="G52" s="58"/>
      <c r="H52" s="78"/>
      <c r="I52" s="78"/>
      <c r="J52" s="78"/>
      <c r="K52" s="78"/>
      <c r="L52" s="59"/>
      <c r="M52" s="59"/>
      <c r="N52" s="59"/>
      <c r="O52" s="59"/>
      <c r="P52" s="59"/>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c r="GN52" s="44"/>
      <c r="GO52" s="44"/>
      <c r="GP52" s="44"/>
      <c r="GQ52" s="44"/>
      <c r="GR52" s="44"/>
      <c r="GS52" s="44"/>
      <c r="GT52" s="44"/>
      <c r="GU52" s="44"/>
      <c r="GV52" s="44"/>
      <c r="GW52" s="44"/>
      <c r="GX52" s="44"/>
      <c r="GY52" s="44"/>
      <c r="GZ52" s="44"/>
      <c r="HA52" s="44"/>
      <c r="HB52" s="44"/>
      <c r="HC52" s="44"/>
      <c r="HD52" s="44"/>
      <c r="HE52" s="44"/>
      <c r="HF52" s="44"/>
      <c r="HG52" s="44"/>
      <c r="HH52" s="44"/>
      <c r="HI52" s="44"/>
      <c r="HJ52" s="44"/>
      <c r="HK52" s="44"/>
      <c r="HL52" s="44"/>
      <c r="HM52" s="44"/>
      <c r="HN52" s="44"/>
      <c r="HO52" s="44"/>
      <c r="HP52" s="44"/>
      <c r="HQ52" s="44"/>
      <c r="HR52" s="44"/>
      <c r="HS52" s="44"/>
      <c r="HT52" s="44"/>
      <c r="HU52" s="44"/>
      <c r="HV52" s="44"/>
      <c r="HW52" s="44"/>
      <c r="HX52" s="44"/>
    </row>
    <row r="53" spans="1:237" ht="25.9" customHeight="1" x14ac:dyDescent="0.2">
      <c r="A53" s="100">
        <f>A52+1</f>
        <v>26</v>
      </c>
      <c r="B53" s="100"/>
      <c r="C53" s="95" t="s">
        <v>146</v>
      </c>
      <c r="D53" s="99" t="s">
        <v>3</v>
      </c>
      <c r="E53" s="152">
        <v>12</v>
      </c>
      <c r="F53" s="97"/>
      <c r="G53" s="97"/>
      <c r="H53" s="78"/>
      <c r="I53" s="78"/>
      <c r="J53" s="78"/>
      <c r="K53" s="78"/>
      <c r="L53" s="78"/>
      <c r="M53" s="78"/>
      <c r="N53" s="78"/>
      <c r="O53" s="78"/>
      <c r="P53" s="78"/>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c r="GN53" s="44"/>
      <c r="GO53" s="44"/>
      <c r="GP53" s="44"/>
      <c r="GQ53" s="44"/>
      <c r="GR53" s="44"/>
      <c r="GS53" s="44"/>
      <c r="GT53" s="44"/>
      <c r="GU53" s="44"/>
      <c r="GV53" s="44"/>
      <c r="GW53" s="44"/>
      <c r="GX53" s="44"/>
      <c r="GY53" s="44"/>
      <c r="GZ53" s="44"/>
      <c r="HA53" s="44"/>
      <c r="HB53" s="44"/>
      <c r="HC53" s="44"/>
      <c r="HD53" s="44"/>
      <c r="HE53" s="44"/>
      <c r="HF53" s="44"/>
      <c r="HG53" s="44"/>
      <c r="HH53" s="44"/>
      <c r="HI53" s="44"/>
      <c r="HJ53" s="44"/>
      <c r="HK53" s="44"/>
      <c r="HL53" s="44"/>
      <c r="HM53" s="44"/>
      <c r="HN53" s="44"/>
      <c r="HO53" s="44"/>
      <c r="HP53" s="44"/>
      <c r="HQ53" s="44"/>
      <c r="HR53" s="44"/>
      <c r="HS53" s="44"/>
      <c r="HT53" s="44"/>
      <c r="HU53" s="44"/>
      <c r="HV53" s="44"/>
      <c r="HW53" s="44"/>
      <c r="HX53" s="44"/>
    </row>
    <row r="54" spans="1:237" ht="12.75" customHeight="1" x14ac:dyDescent="0.2">
      <c r="A54" s="57"/>
      <c r="B54" s="73"/>
      <c r="C54" s="70" t="s">
        <v>77</v>
      </c>
      <c r="D54" s="58"/>
      <c r="E54" s="82"/>
      <c r="F54" s="58"/>
      <c r="G54" s="58"/>
      <c r="H54" s="78"/>
      <c r="I54" s="78"/>
      <c r="J54" s="78"/>
      <c r="K54" s="59"/>
      <c r="L54" s="59"/>
      <c r="M54" s="59"/>
      <c r="N54" s="59"/>
      <c r="O54" s="59"/>
      <c r="P54" s="59"/>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c r="GN54" s="44"/>
      <c r="GO54" s="44"/>
      <c r="GP54" s="44"/>
      <c r="GQ54" s="44"/>
      <c r="GR54" s="44"/>
      <c r="GS54" s="44"/>
      <c r="GT54" s="44"/>
      <c r="GU54" s="44"/>
      <c r="GV54" s="44"/>
      <c r="GW54" s="44"/>
      <c r="GX54" s="44"/>
      <c r="GY54" s="44"/>
      <c r="GZ54" s="44"/>
      <c r="HA54" s="44"/>
      <c r="HB54" s="44"/>
      <c r="HC54" s="44"/>
      <c r="HD54" s="44"/>
      <c r="HE54" s="44"/>
      <c r="HF54" s="44"/>
      <c r="HG54" s="44"/>
      <c r="HH54" s="44"/>
      <c r="HI54" s="44"/>
      <c r="HJ54" s="44"/>
      <c r="HK54" s="44"/>
      <c r="HL54" s="44"/>
      <c r="HM54" s="44"/>
      <c r="HN54" s="44"/>
      <c r="HO54" s="44"/>
      <c r="HP54" s="44"/>
      <c r="HQ54" s="44"/>
      <c r="HR54" s="44"/>
      <c r="HS54" s="44"/>
      <c r="HT54" s="44"/>
      <c r="HU54" s="44"/>
      <c r="HV54" s="44"/>
      <c r="HW54" s="44"/>
      <c r="HX54" s="44"/>
    </row>
    <row r="55" spans="1:237" x14ac:dyDescent="0.2">
      <c r="A55" s="57">
        <f>A53+1</f>
        <v>27</v>
      </c>
      <c r="B55" s="73"/>
      <c r="C55" s="73" t="s">
        <v>45</v>
      </c>
      <c r="D55" s="85" t="s">
        <v>3</v>
      </c>
      <c r="E55" s="155">
        <v>173.9</v>
      </c>
      <c r="F55" s="58"/>
      <c r="G55" s="58"/>
      <c r="H55" s="78"/>
      <c r="I55" s="78"/>
      <c r="J55" s="78"/>
      <c r="K55" s="78"/>
      <c r="L55" s="59"/>
      <c r="M55" s="59"/>
      <c r="N55" s="59"/>
      <c r="O55" s="59"/>
      <c r="P55" s="59"/>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F55" s="44"/>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c r="GN55" s="44"/>
      <c r="GO55" s="44"/>
      <c r="GP55" s="44"/>
      <c r="GQ55" s="44"/>
      <c r="GR55" s="44"/>
      <c r="GS55" s="44"/>
      <c r="GT55" s="44"/>
      <c r="GU55" s="44"/>
      <c r="GV55" s="44"/>
      <c r="GW55" s="44"/>
      <c r="GX55" s="44"/>
      <c r="GY55" s="44"/>
      <c r="GZ55" s="44"/>
      <c r="HA55" s="44"/>
      <c r="HB55" s="44"/>
      <c r="HC55" s="44"/>
      <c r="HD55" s="44"/>
      <c r="HE55" s="44"/>
      <c r="HF55" s="44"/>
      <c r="HG55" s="44"/>
      <c r="HH55" s="44"/>
      <c r="HI55" s="44"/>
      <c r="HJ55" s="44"/>
      <c r="HK55" s="44"/>
      <c r="HL55" s="44"/>
      <c r="HM55" s="44"/>
      <c r="HN55" s="44"/>
      <c r="HO55" s="44"/>
      <c r="HP55" s="44"/>
      <c r="HQ55" s="44"/>
      <c r="HR55" s="44"/>
      <c r="HS55" s="44"/>
      <c r="HT55" s="44"/>
      <c r="HU55" s="44"/>
      <c r="HV55" s="44"/>
      <c r="HW55" s="44"/>
      <c r="HX55" s="44"/>
    </row>
    <row r="56" spans="1:237" x14ac:dyDescent="0.2">
      <c r="A56" s="57">
        <f>A55+1</f>
        <v>28</v>
      </c>
      <c r="B56" s="73"/>
      <c r="C56" s="73" t="s">
        <v>57</v>
      </c>
      <c r="D56" s="85" t="s">
        <v>44</v>
      </c>
      <c r="E56" s="85">
        <v>1</v>
      </c>
      <c r="F56" s="58"/>
      <c r="G56" s="58"/>
      <c r="H56" s="78"/>
      <c r="I56" s="78"/>
      <c r="J56" s="59"/>
      <c r="K56" s="59"/>
      <c r="L56" s="59"/>
      <c r="M56" s="59"/>
      <c r="N56" s="59"/>
      <c r="O56" s="59"/>
      <c r="P56" s="59"/>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c r="GN56" s="44"/>
      <c r="GO56" s="44"/>
      <c r="GP56" s="44"/>
      <c r="GQ56" s="44"/>
      <c r="GR56" s="44"/>
      <c r="GS56" s="44"/>
      <c r="GT56" s="44"/>
      <c r="GU56" s="44"/>
      <c r="GV56" s="44"/>
      <c r="GW56" s="44"/>
      <c r="GX56" s="44"/>
      <c r="GY56" s="44"/>
      <c r="GZ56" s="44"/>
      <c r="HA56" s="44"/>
      <c r="HB56" s="44"/>
      <c r="HC56" s="44"/>
      <c r="HD56" s="44"/>
      <c r="HE56" s="44"/>
      <c r="HF56" s="44"/>
      <c r="HG56" s="44"/>
      <c r="HH56" s="44"/>
      <c r="HI56" s="44"/>
      <c r="HJ56" s="44"/>
      <c r="HK56" s="44"/>
      <c r="HL56" s="44"/>
      <c r="HM56" s="44"/>
      <c r="HN56" s="44"/>
      <c r="HO56" s="44"/>
      <c r="HP56" s="44"/>
      <c r="HQ56" s="44"/>
      <c r="HR56" s="44"/>
      <c r="HS56" s="44"/>
      <c r="HT56" s="44"/>
      <c r="HU56" s="44"/>
      <c r="HV56" s="44"/>
      <c r="HW56" s="44"/>
      <c r="HX56" s="44"/>
    </row>
    <row r="57" spans="1:237" x14ac:dyDescent="0.2">
      <c r="A57" s="57"/>
      <c r="B57" s="73"/>
      <c r="C57" s="73" t="s">
        <v>61</v>
      </c>
      <c r="D57" s="85"/>
      <c r="E57" s="82"/>
      <c r="F57" s="58"/>
      <c r="G57" s="58"/>
      <c r="H57" s="59"/>
      <c r="I57" s="59"/>
      <c r="J57" s="59"/>
      <c r="K57" s="59"/>
      <c r="L57" s="59"/>
      <c r="M57" s="59"/>
      <c r="N57" s="59"/>
      <c r="O57" s="59"/>
      <c r="P57" s="59"/>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c r="GN57" s="44"/>
      <c r="GO57" s="44"/>
      <c r="GP57" s="44"/>
      <c r="GQ57" s="44"/>
      <c r="GR57" s="44"/>
      <c r="GS57" s="44"/>
      <c r="GT57" s="44"/>
      <c r="GU57" s="44"/>
      <c r="GV57" s="44"/>
      <c r="GW57" s="44"/>
      <c r="GX57" s="44"/>
      <c r="GY57" s="44"/>
      <c r="GZ57" s="44"/>
      <c r="HA57" s="44"/>
      <c r="HB57" s="44"/>
      <c r="HC57" s="44"/>
      <c r="HD57" s="44"/>
      <c r="HE57" s="44"/>
      <c r="HF57" s="44"/>
      <c r="HG57" s="44"/>
      <c r="HH57" s="44"/>
      <c r="HI57" s="44"/>
      <c r="HJ57" s="44"/>
      <c r="HK57" s="44"/>
      <c r="HL57" s="44"/>
      <c r="HM57" s="44"/>
      <c r="HN57" s="44"/>
      <c r="HO57" s="44"/>
      <c r="HP57" s="44"/>
      <c r="HQ57" s="44"/>
      <c r="HR57" s="44"/>
      <c r="HS57" s="44"/>
      <c r="HT57" s="44"/>
      <c r="HU57" s="44"/>
      <c r="HV57" s="44"/>
      <c r="HW57" s="44"/>
      <c r="HX57" s="44"/>
    </row>
    <row r="58" spans="1:237" x14ac:dyDescent="0.2">
      <c r="A58" s="57">
        <f>A56+1</f>
        <v>29</v>
      </c>
      <c r="B58" s="73"/>
      <c r="C58" s="73" t="s">
        <v>139</v>
      </c>
      <c r="D58" s="85" t="s">
        <v>3</v>
      </c>
      <c r="E58" s="155">
        <v>127.6</v>
      </c>
      <c r="F58" s="58"/>
      <c r="G58" s="58"/>
      <c r="H58" s="78"/>
      <c r="I58" s="78"/>
      <c r="J58" s="78"/>
      <c r="K58" s="78"/>
      <c r="L58" s="59"/>
      <c r="M58" s="59"/>
      <c r="N58" s="59"/>
      <c r="O58" s="59"/>
      <c r="P58" s="59"/>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W58" s="44"/>
      <c r="GX58" s="44"/>
      <c r="GY58" s="44"/>
      <c r="GZ58" s="44"/>
      <c r="HA58" s="44"/>
      <c r="HB58" s="44"/>
      <c r="HC58" s="44"/>
      <c r="HD58" s="44"/>
      <c r="HE58" s="44"/>
      <c r="HF58" s="44"/>
      <c r="HG58" s="44"/>
      <c r="HH58" s="44"/>
      <c r="HI58" s="44"/>
      <c r="HJ58" s="44"/>
      <c r="HK58" s="44"/>
      <c r="HL58" s="44"/>
      <c r="HM58" s="44"/>
      <c r="HN58" s="44"/>
      <c r="HO58" s="44"/>
      <c r="HP58" s="44"/>
      <c r="HQ58" s="44"/>
      <c r="HR58" s="44"/>
      <c r="HS58" s="44"/>
      <c r="HT58" s="44"/>
      <c r="HU58" s="44"/>
      <c r="HV58" s="44"/>
      <c r="HW58" s="44"/>
      <c r="HX58" s="44"/>
    </row>
    <row r="59" spans="1:237" x14ac:dyDescent="0.2">
      <c r="A59" s="57">
        <f>A58+1</f>
        <v>30</v>
      </c>
      <c r="B59" s="73"/>
      <c r="C59" s="73" t="s">
        <v>140</v>
      </c>
      <c r="D59" s="85" t="s">
        <v>3</v>
      </c>
      <c r="E59" s="155">
        <v>46.3</v>
      </c>
      <c r="F59" s="58"/>
      <c r="G59" s="58"/>
      <c r="H59" s="78"/>
      <c r="I59" s="78"/>
      <c r="J59" s="78"/>
      <c r="K59" s="78"/>
      <c r="L59" s="59"/>
      <c r="M59" s="59"/>
      <c r="N59" s="59"/>
      <c r="O59" s="59"/>
      <c r="P59" s="59"/>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c r="GN59" s="44"/>
      <c r="GO59" s="44"/>
      <c r="GP59" s="44"/>
      <c r="GQ59" s="44"/>
      <c r="GR59" s="44"/>
      <c r="GS59" s="44"/>
      <c r="GT59" s="44"/>
      <c r="GU59" s="44"/>
      <c r="GV59" s="44"/>
      <c r="GW59" s="44"/>
      <c r="GX59" s="44"/>
      <c r="GY59" s="44"/>
      <c r="GZ59" s="44"/>
      <c r="HA59" s="44"/>
      <c r="HB59" s="44"/>
      <c r="HC59" s="44"/>
      <c r="HD59" s="44"/>
      <c r="HE59" s="44"/>
      <c r="HF59" s="44"/>
      <c r="HG59" s="44"/>
      <c r="HH59" s="44"/>
      <c r="HI59" s="44"/>
      <c r="HJ59" s="44"/>
      <c r="HK59" s="44"/>
      <c r="HL59" s="44"/>
      <c r="HM59" s="44"/>
      <c r="HN59" s="44"/>
      <c r="HO59" s="44"/>
      <c r="HP59" s="44"/>
      <c r="HQ59" s="44"/>
      <c r="HR59" s="44"/>
      <c r="HS59" s="44"/>
      <c r="HT59" s="44"/>
      <c r="HU59" s="44"/>
      <c r="HV59" s="44"/>
      <c r="HW59" s="44"/>
      <c r="HX59" s="44"/>
    </row>
    <row r="60" spans="1:237" x14ac:dyDescent="0.2">
      <c r="A60" s="57"/>
      <c r="B60" s="57"/>
      <c r="C60" s="72" t="s">
        <v>46</v>
      </c>
      <c r="D60" s="85"/>
      <c r="E60" s="82"/>
      <c r="F60" s="58"/>
      <c r="G60" s="58"/>
      <c r="H60" s="59"/>
      <c r="I60" s="59"/>
      <c r="J60" s="59"/>
      <c r="K60" s="59"/>
      <c r="L60" s="59"/>
      <c r="M60" s="59"/>
      <c r="N60" s="59"/>
      <c r="O60" s="59"/>
      <c r="P60" s="59"/>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44"/>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c r="GN60" s="44"/>
      <c r="GO60" s="44"/>
      <c r="GP60" s="44"/>
      <c r="GQ60" s="44"/>
      <c r="GR60" s="44"/>
      <c r="GS60" s="44"/>
      <c r="GT60" s="44"/>
      <c r="GU60" s="44"/>
      <c r="GV60" s="44"/>
      <c r="GW60" s="44"/>
      <c r="GX60" s="44"/>
      <c r="GY60" s="44"/>
      <c r="GZ60" s="44"/>
      <c r="HA60" s="44"/>
      <c r="HB60" s="44"/>
      <c r="HC60" s="44"/>
      <c r="HD60" s="44"/>
      <c r="HE60" s="44"/>
      <c r="HF60" s="44"/>
      <c r="HG60" s="44"/>
      <c r="HH60" s="44"/>
      <c r="HI60" s="44"/>
      <c r="HJ60" s="44"/>
      <c r="HK60" s="44"/>
      <c r="HL60" s="44"/>
      <c r="HM60" s="44"/>
      <c r="HN60" s="44"/>
      <c r="HO60" s="44"/>
      <c r="HP60" s="44"/>
      <c r="HQ60" s="44"/>
      <c r="HR60" s="44"/>
      <c r="HS60" s="44"/>
      <c r="HT60" s="44"/>
      <c r="HU60" s="44"/>
      <c r="HV60" s="44"/>
      <c r="HW60" s="44"/>
      <c r="HX60" s="44"/>
      <c r="HY60" s="44"/>
      <c r="HZ60" s="44"/>
      <c r="IA60" s="44"/>
      <c r="IB60" s="44"/>
      <c r="IC60" s="44"/>
    </row>
    <row r="61" spans="1:237" x14ac:dyDescent="0.2">
      <c r="A61" s="57">
        <f>A59+1</f>
        <v>31</v>
      </c>
      <c r="B61" s="57"/>
      <c r="C61" s="71" t="s">
        <v>145</v>
      </c>
      <c r="D61" s="85" t="s">
        <v>5</v>
      </c>
      <c r="E61" s="86">
        <v>1</v>
      </c>
      <c r="F61" s="58"/>
      <c r="G61" s="58"/>
      <c r="H61" s="78"/>
      <c r="I61" s="78"/>
      <c r="J61" s="59"/>
      <c r="K61" s="78"/>
      <c r="L61" s="59"/>
      <c r="M61" s="59"/>
      <c r="N61" s="59"/>
      <c r="O61" s="59"/>
      <c r="P61" s="59"/>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c r="GN61" s="44"/>
      <c r="GO61" s="44"/>
      <c r="GP61" s="44"/>
      <c r="GQ61" s="44"/>
      <c r="GR61" s="44"/>
      <c r="GS61" s="44"/>
      <c r="GT61" s="44"/>
      <c r="GU61" s="44"/>
      <c r="GV61" s="44"/>
      <c r="GW61" s="44"/>
      <c r="GX61" s="44"/>
      <c r="GY61" s="44"/>
      <c r="GZ61" s="44"/>
      <c r="HA61" s="44"/>
      <c r="HB61" s="44"/>
      <c r="HC61" s="44"/>
      <c r="HD61" s="44"/>
      <c r="HE61" s="44"/>
      <c r="HF61" s="44"/>
      <c r="HG61" s="44"/>
      <c r="HH61" s="44"/>
      <c r="HI61" s="44"/>
      <c r="HJ61" s="44"/>
      <c r="HK61" s="44"/>
      <c r="HL61" s="44"/>
      <c r="HM61" s="44"/>
      <c r="HN61" s="44"/>
      <c r="HO61" s="44"/>
      <c r="HP61" s="44"/>
      <c r="HQ61" s="44"/>
      <c r="HR61" s="44"/>
      <c r="HS61" s="44"/>
      <c r="HT61" s="44"/>
      <c r="HU61" s="44"/>
      <c r="HV61" s="44"/>
      <c r="HW61" s="44"/>
      <c r="HX61" s="44"/>
      <c r="HY61" s="44"/>
      <c r="HZ61" s="44"/>
      <c r="IA61" s="44"/>
      <c r="IB61" s="44"/>
      <c r="IC61" s="44"/>
    </row>
    <row r="62" spans="1:237" x14ac:dyDescent="0.2">
      <c r="A62" s="57">
        <f>A61+1</f>
        <v>32</v>
      </c>
      <c r="B62" s="57"/>
      <c r="C62" s="71" t="s">
        <v>78</v>
      </c>
      <c r="D62" s="85" t="s">
        <v>5</v>
      </c>
      <c r="E62" s="86">
        <v>4</v>
      </c>
      <c r="F62" s="58"/>
      <c r="G62" s="58"/>
      <c r="H62" s="78"/>
      <c r="I62" s="78"/>
      <c r="J62" s="59"/>
      <c r="K62" s="78"/>
      <c r="L62" s="59"/>
      <c r="M62" s="59"/>
      <c r="N62" s="59"/>
      <c r="O62" s="59"/>
      <c r="P62" s="59"/>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44"/>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c r="GD62" s="44"/>
      <c r="GE62" s="44"/>
      <c r="GF62" s="44"/>
      <c r="GG62" s="44"/>
      <c r="GH62" s="44"/>
      <c r="GI62" s="44"/>
      <c r="GJ62" s="44"/>
      <c r="GK62" s="44"/>
      <c r="GL62" s="44"/>
      <c r="GM62" s="44"/>
      <c r="GN62" s="44"/>
      <c r="GO62" s="44"/>
      <c r="GP62" s="44"/>
      <c r="GQ62" s="44"/>
      <c r="GR62" s="44"/>
      <c r="GS62" s="44"/>
      <c r="GT62" s="44"/>
      <c r="GU62" s="44"/>
      <c r="GV62" s="44"/>
      <c r="GW62" s="44"/>
      <c r="GX62" s="44"/>
      <c r="GY62" s="44"/>
      <c r="GZ62" s="44"/>
      <c r="HA62" s="44"/>
      <c r="HB62" s="44"/>
      <c r="HC62" s="44"/>
      <c r="HD62" s="44"/>
      <c r="HE62" s="44"/>
      <c r="HF62" s="44"/>
      <c r="HG62" s="44"/>
      <c r="HH62" s="44"/>
      <c r="HI62" s="44"/>
      <c r="HJ62" s="44"/>
      <c r="HK62" s="44"/>
      <c r="HL62" s="44"/>
      <c r="HM62" s="44"/>
      <c r="HN62" s="44"/>
      <c r="HO62" s="44"/>
      <c r="HP62" s="44"/>
      <c r="HQ62" s="44"/>
      <c r="HR62" s="44"/>
      <c r="HS62" s="44"/>
      <c r="HT62" s="44"/>
      <c r="HU62" s="44"/>
      <c r="HV62" s="44"/>
      <c r="HW62" s="44"/>
      <c r="HX62" s="44"/>
      <c r="HY62" s="44"/>
      <c r="HZ62" s="44"/>
      <c r="IA62" s="44"/>
      <c r="IB62" s="44"/>
      <c r="IC62" s="44"/>
    </row>
    <row r="63" spans="1:237" x14ac:dyDescent="0.2">
      <c r="A63" s="100">
        <f>A62+1</f>
        <v>33</v>
      </c>
      <c r="B63" s="100"/>
      <c r="C63" s="95" t="s">
        <v>152</v>
      </c>
      <c r="D63" s="96" t="s">
        <v>5</v>
      </c>
      <c r="E63" s="101">
        <v>4</v>
      </c>
      <c r="F63" s="97"/>
      <c r="G63" s="97"/>
      <c r="H63" s="78"/>
      <c r="I63" s="78"/>
      <c r="J63" s="78"/>
      <c r="K63" s="78"/>
      <c r="L63" s="78"/>
      <c r="M63" s="78"/>
      <c r="N63" s="78"/>
      <c r="O63" s="78"/>
      <c r="P63" s="78"/>
      <c r="Q63" s="102"/>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c r="GJ63" s="44"/>
      <c r="GK63" s="44"/>
      <c r="GL63" s="44"/>
      <c r="GM63" s="44"/>
      <c r="GN63" s="44"/>
      <c r="GO63" s="44"/>
      <c r="GP63" s="44"/>
      <c r="GQ63" s="44"/>
      <c r="GR63" s="44"/>
      <c r="GS63" s="44"/>
      <c r="GT63" s="44"/>
      <c r="GU63" s="44"/>
      <c r="GV63" s="44"/>
      <c r="GW63" s="44"/>
      <c r="GX63" s="44"/>
      <c r="GY63" s="44"/>
      <c r="GZ63" s="44"/>
      <c r="HA63" s="44"/>
      <c r="HB63" s="44"/>
      <c r="HC63" s="44"/>
      <c r="HD63" s="44"/>
      <c r="HE63" s="44"/>
      <c r="HF63" s="44"/>
      <c r="HG63" s="44"/>
      <c r="HH63" s="44"/>
      <c r="HI63" s="44"/>
      <c r="HJ63" s="44"/>
      <c r="HK63" s="44"/>
      <c r="HL63" s="44"/>
      <c r="HM63" s="44"/>
      <c r="HN63" s="44"/>
      <c r="HO63" s="44"/>
      <c r="HP63" s="44"/>
      <c r="HQ63" s="44"/>
      <c r="HR63" s="44"/>
      <c r="HS63" s="44"/>
      <c r="HT63" s="44"/>
      <c r="HU63" s="44"/>
      <c r="HV63" s="44"/>
      <c r="HW63" s="44"/>
      <c r="HX63" s="44"/>
      <c r="HY63" s="44"/>
      <c r="HZ63" s="44"/>
      <c r="IA63" s="44"/>
      <c r="IB63" s="44"/>
      <c r="IC63" s="44"/>
    </row>
    <row r="64" spans="1:237" x14ac:dyDescent="0.2">
      <c r="A64" s="57"/>
      <c r="B64" s="57"/>
      <c r="C64" s="72" t="s">
        <v>129</v>
      </c>
      <c r="D64" s="85"/>
      <c r="E64" s="86"/>
      <c r="F64" s="58"/>
      <c r="G64" s="58"/>
      <c r="H64" s="59"/>
      <c r="I64" s="59"/>
      <c r="J64" s="59"/>
      <c r="K64" s="59"/>
      <c r="L64" s="59"/>
      <c r="M64" s="59"/>
      <c r="N64" s="59"/>
      <c r="O64" s="59"/>
      <c r="P64" s="59"/>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c r="GJ64" s="44"/>
      <c r="GK64" s="44"/>
      <c r="GL64" s="44"/>
      <c r="GM64" s="44"/>
      <c r="GN64" s="44"/>
      <c r="GO64" s="44"/>
      <c r="GP64" s="44"/>
      <c r="GQ64" s="44"/>
      <c r="GR64" s="44"/>
      <c r="GS64" s="44"/>
      <c r="GT64" s="44"/>
      <c r="GU64" s="44"/>
      <c r="GV64" s="44"/>
      <c r="GW64" s="44"/>
      <c r="GX64" s="44"/>
      <c r="GY64" s="44"/>
      <c r="GZ64" s="44"/>
      <c r="HA64" s="44"/>
      <c r="HB64" s="44"/>
      <c r="HC64" s="44"/>
      <c r="HD64" s="44"/>
      <c r="HE64" s="44"/>
      <c r="HF64" s="44"/>
      <c r="HG64" s="44"/>
      <c r="HH64" s="44"/>
      <c r="HI64" s="44"/>
      <c r="HJ64" s="44"/>
      <c r="HK64" s="44"/>
      <c r="HL64" s="44"/>
      <c r="HM64" s="44"/>
      <c r="HN64" s="44"/>
      <c r="HO64" s="44"/>
      <c r="HP64" s="44"/>
      <c r="HQ64" s="44"/>
      <c r="HR64" s="44"/>
      <c r="HS64" s="44"/>
      <c r="HT64" s="44"/>
      <c r="HU64" s="44"/>
      <c r="HV64" s="44"/>
      <c r="HW64" s="44"/>
      <c r="HX64" s="44"/>
      <c r="HY64" s="44"/>
      <c r="HZ64" s="44"/>
      <c r="IA64" s="44"/>
      <c r="IB64" s="44"/>
      <c r="IC64" s="44"/>
    </row>
    <row r="65" spans="1:237" x14ac:dyDescent="0.2">
      <c r="A65" s="57">
        <f>A63+1</f>
        <v>34</v>
      </c>
      <c r="B65" s="57"/>
      <c r="C65" s="71" t="s">
        <v>130</v>
      </c>
      <c r="D65" s="85" t="s">
        <v>3</v>
      </c>
      <c r="E65" s="151">
        <v>12</v>
      </c>
      <c r="F65" s="58"/>
      <c r="G65" s="58"/>
      <c r="H65" s="78"/>
      <c r="I65" s="78"/>
      <c r="J65" s="78"/>
      <c r="K65" s="78"/>
      <c r="L65" s="59"/>
      <c r="M65" s="59"/>
      <c r="N65" s="59"/>
      <c r="O65" s="59"/>
      <c r="P65" s="59"/>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4"/>
      <c r="GM65" s="44"/>
      <c r="GN65" s="44"/>
      <c r="GO65" s="44"/>
      <c r="GP65" s="44"/>
      <c r="GQ65" s="44"/>
      <c r="GR65" s="44"/>
      <c r="GS65" s="44"/>
      <c r="GT65" s="44"/>
      <c r="GU65" s="44"/>
      <c r="GV65" s="44"/>
      <c r="GW65" s="44"/>
      <c r="GX65" s="44"/>
      <c r="GY65" s="44"/>
      <c r="GZ65" s="44"/>
      <c r="HA65" s="44"/>
      <c r="HB65" s="44"/>
      <c r="HC65" s="44"/>
      <c r="HD65" s="44"/>
      <c r="HE65" s="44"/>
      <c r="HF65" s="44"/>
      <c r="HG65" s="44"/>
      <c r="HH65" s="44"/>
      <c r="HI65" s="44"/>
      <c r="HJ65" s="44"/>
      <c r="HK65" s="44"/>
      <c r="HL65" s="44"/>
      <c r="HM65" s="44"/>
      <c r="HN65" s="44"/>
      <c r="HO65" s="44"/>
      <c r="HP65" s="44"/>
      <c r="HQ65" s="44"/>
      <c r="HR65" s="44"/>
      <c r="HS65" s="44"/>
      <c r="HT65" s="44"/>
      <c r="HU65" s="44"/>
      <c r="HV65" s="44"/>
      <c r="HW65" s="44"/>
      <c r="HX65" s="44"/>
      <c r="HY65" s="44"/>
      <c r="HZ65" s="44"/>
      <c r="IA65" s="44"/>
      <c r="IB65" s="44"/>
      <c r="IC65" s="44"/>
    </row>
    <row r="66" spans="1:237" x14ac:dyDescent="0.2">
      <c r="A66" s="57"/>
      <c r="B66" s="57"/>
      <c r="C66" s="72" t="s">
        <v>62</v>
      </c>
      <c r="D66" s="85"/>
      <c r="E66" s="86"/>
      <c r="F66" s="58"/>
      <c r="G66" s="58"/>
      <c r="H66" s="59"/>
      <c r="I66" s="59"/>
      <c r="J66" s="59"/>
      <c r="K66" s="59"/>
      <c r="L66" s="59"/>
      <c r="M66" s="59"/>
      <c r="N66" s="59"/>
      <c r="O66" s="59"/>
      <c r="P66" s="59"/>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c r="GX66" s="44"/>
      <c r="GY66" s="44"/>
      <c r="GZ66" s="44"/>
      <c r="HA66" s="44"/>
      <c r="HB66" s="44"/>
      <c r="HC66" s="44"/>
      <c r="HD66" s="44"/>
      <c r="HE66" s="44"/>
      <c r="HF66" s="44"/>
      <c r="HG66" s="44"/>
      <c r="HH66" s="44"/>
      <c r="HI66" s="44"/>
      <c r="HJ66" s="44"/>
      <c r="HK66" s="44"/>
      <c r="HL66" s="44"/>
      <c r="HM66" s="44"/>
      <c r="HN66" s="44"/>
      <c r="HO66" s="44"/>
      <c r="HP66" s="44"/>
      <c r="HQ66" s="44"/>
      <c r="HR66" s="44"/>
      <c r="HS66" s="44"/>
      <c r="HT66" s="44"/>
      <c r="HU66" s="44"/>
      <c r="HV66" s="44"/>
      <c r="HW66" s="44"/>
      <c r="HX66" s="44"/>
      <c r="HY66" s="44"/>
      <c r="HZ66" s="44"/>
      <c r="IA66" s="44"/>
      <c r="IB66" s="44"/>
      <c r="IC66" s="44"/>
    </row>
    <row r="67" spans="1:237" x14ac:dyDescent="0.2">
      <c r="A67" s="57">
        <f>A65+1</f>
        <v>35</v>
      </c>
      <c r="B67" s="57"/>
      <c r="C67" s="71" t="s">
        <v>141</v>
      </c>
      <c r="D67" s="85" t="s">
        <v>5</v>
      </c>
      <c r="E67" s="86">
        <v>1</v>
      </c>
      <c r="F67" s="58"/>
      <c r="G67" s="58"/>
      <c r="H67" s="78"/>
      <c r="I67" s="78"/>
      <c r="J67" s="78"/>
      <c r="K67" s="59"/>
      <c r="L67" s="59"/>
      <c r="M67" s="59"/>
      <c r="N67" s="59"/>
      <c r="O67" s="59"/>
      <c r="P67" s="59"/>
      <c r="Q67" s="44"/>
      <c r="R67" s="105"/>
      <c r="S67" s="106"/>
      <c r="T67" s="105"/>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c r="EO67" s="44"/>
      <c r="EP67" s="44"/>
      <c r="EQ67" s="44"/>
      <c r="ER67" s="44"/>
      <c r="ES67" s="44"/>
      <c r="ET67" s="44"/>
      <c r="EU67" s="44"/>
      <c r="EV67" s="44"/>
      <c r="EW67" s="44"/>
      <c r="EX67" s="44"/>
      <c r="EY67" s="44"/>
      <c r="EZ67" s="44"/>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c r="GC67" s="44"/>
      <c r="GD67" s="44"/>
      <c r="GE67" s="44"/>
      <c r="GF67" s="44"/>
      <c r="GG67" s="44"/>
      <c r="GH67" s="44"/>
      <c r="GI67" s="44"/>
      <c r="GJ67" s="44"/>
      <c r="GK67" s="44"/>
      <c r="GL67" s="44"/>
      <c r="GM67" s="44"/>
      <c r="GN67" s="44"/>
      <c r="GO67" s="44"/>
      <c r="GP67" s="44"/>
      <c r="GQ67" s="44"/>
      <c r="GR67" s="44"/>
      <c r="GS67" s="44"/>
      <c r="GT67" s="44"/>
      <c r="GU67" s="44"/>
      <c r="GV67" s="44"/>
      <c r="GW67" s="44"/>
      <c r="GX67" s="44"/>
      <c r="GY67" s="44"/>
      <c r="GZ67" s="44"/>
      <c r="HA67" s="44"/>
      <c r="HB67" s="44"/>
      <c r="HC67" s="44"/>
      <c r="HD67" s="44"/>
      <c r="HE67" s="44"/>
      <c r="HF67" s="44"/>
      <c r="HG67" s="44"/>
      <c r="HH67" s="44"/>
      <c r="HI67" s="44"/>
      <c r="HJ67" s="44"/>
      <c r="HK67" s="44"/>
      <c r="HL67" s="44"/>
      <c r="HM67" s="44"/>
      <c r="HN67" s="44"/>
      <c r="HO67" s="44"/>
      <c r="HP67" s="44"/>
      <c r="HQ67" s="44"/>
      <c r="HR67" s="44"/>
      <c r="HS67" s="44"/>
      <c r="HT67" s="44"/>
      <c r="HU67" s="44"/>
      <c r="HV67" s="44"/>
      <c r="HW67" s="44"/>
      <c r="HX67" s="44"/>
      <c r="HY67" s="44"/>
      <c r="HZ67" s="44"/>
      <c r="IA67" s="44"/>
      <c r="IB67" s="44"/>
      <c r="IC67" s="44"/>
    </row>
    <row r="68" spans="1:237" x14ac:dyDescent="0.2">
      <c r="A68" s="57">
        <f>A67+1</f>
        <v>36</v>
      </c>
      <c r="B68" s="57"/>
      <c r="C68" s="71" t="s">
        <v>142</v>
      </c>
      <c r="D68" s="85" t="s">
        <v>5</v>
      </c>
      <c r="E68" s="86">
        <v>3</v>
      </c>
      <c r="F68" s="58"/>
      <c r="G68" s="58"/>
      <c r="H68" s="78"/>
      <c r="I68" s="78"/>
      <c r="J68" s="59"/>
      <c r="K68" s="59"/>
      <c r="L68" s="59"/>
      <c r="M68" s="59"/>
      <c r="N68" s="59"/>
      <c r="O68" s="59"/>
      <c r="P68" s="59"/>
      <c r="Q68" s="44"/>
      <c r="R68" s="105"/>
      <c r="S68" s="105"/>
      <c r="T68" s="105"/>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44"/>
      <c r="GT68" s="44"/>
      <c r="GU68" s="44"/>
      <c r="GV68" s="44"/>
      <c r="GW68" s="44"/>
      <c r="GX68" s="44"/>
      <c r="GY68" s="44"/>
      <c r="GZ68" s="44"/>
      <c r="HA68" s="44"/>
      <c r="HB68" s="44"/>
      <c r="HC68" s="44"/>
      <c r="HD68" s="44"/>
      <c r="HE68" s="44"/>
      <c r="HF68" s="44"/>
      <c r="HG68" s="44"/>
      <c r="HH68" s="44"/>
      <c r="HI68" s="44"/>
      <c r="HJ68" s="44"/>
      <c r="HK68" s="44"/>
      <c r="HL68" s="44"/>
      <c r="HM68" s="44"/>
      <c r="HN68" s="44"/>
      <c r="HO68" s="44"/>
      <c r="HP68" s="44"/>
      <c r="HQ68" s="44"/>
      <c r="HR68" s="44"/>
      <c r="HS68" s="44"/>
      <c r="HT68" s="44"/>
      <c r="HU68" s="44"/>
      <c r="HV68" s="44"/>
      <c r="HW68" s="44"/>
      <c r="HX68" s="44"/>
      <c r="HY68" s="44"/>
      <c r="HZ68" s="44"/>
      <c r="IA68" s="44"/>
      <c r="IB68" s="44"/>
      <c r="IC68" s="44"/>
    </row>
    <row r="69" spans="1:237" s="150" customFormat="1" ht="15" customHeight="1" x14ac:dyDescent="0.2">
      <c r="A69" s="194" t="s">
        <v>179</v>
      </c>
      <c r="B69" s="195"/>
      <c r="C69" s="195"/>
      <c r="D69" s="195"/>
      <c r="E69" s="195"/>
      <c r="F69" s="195"/>
      <c r="G69" s="195"/>
      <c r="H69" s="195"/>
      <c r="I69" s="195"/>
      <c r="J69" s="195"/>
      <c r="K69" s="196"/>
      <c r="L69" s="145">
        <f t="shared" ref="L69:N69" si="1">SUM(L15:L68)</f>
        <v>0</v>
      </c>
      <c r="M69" s="145">
        <f t="shared" si="1"/>
        <v>0</v>
      </c>
      <c r="N69" s="145">
        <f t="shared" si="1"/>
        <v>0</v>
      </c>
      <c r="O69" s="145">
        <f>SUM(O15:O68)</f>
        <v>0</v>
      </c>
      <c r="P69" s="145">
        <f>O69+N69+M69</f>
        <v>0</v>
      </c>
      <c r="Q69" s="146"/>
      <c r="R69" s="147"/>
      <c r="S69" s="147"/>
      <c r="T69" s="148"/>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c r="BW69" s="149"/>
      <c r="BX69" s="149"/>
      <c r="BY69" s="149"/>
      <c r="BZ69" s="149"/>
      <c r="CA69" s="149"/>
      <c r="CB69" s="149"/>
      <c r="CC69" s="149"/>
      <c r="CD69" s="149"/>
      <c r="CE69" s="149"/>
      <c r="CF69" s="149"/>
      <c r="CG69" s="149"/>
      <c r="CH69" s="149"/>
      <c r="CI69" s="149"/>
      <c r="CJ69" s="149"/>
      <c r="CK69" s="149"/>
      <c r="CL69" s="149"/>
      <c r="CM69" s="149"/>
      <c r="CN69" s="149"/>
      <c r="CO69" s="149"/>
      <c r="CP69" s="149"/>
      <c r="CQ69" s="149"/>
      <c r="CR69" s="149"/>
      <c r="CS69" s="149"/>
      <c r="CT69" s="149"/>
      <c r="CU69" s="149"/>
      <c r="CV69" s="149"/>
      <c r="CW69" s="149"/>
      <c r="CX69" s="149"/>
      <c r="CY69" s="149"/>
      <c r="CZ69" s="149"/>
      <c r="DA69" s="149"/>
      <c r="DB69" s="149"/>
      <c r="DC69" s="149"/>
      <c r="DD69" s="149"/>
      <c r="DE69" s="149"/>
      <c r="DF69" s="149"/>
      <c r="DG69" s="149"/>
      <c r="DH69" s="149"/>
      <c r="DI69" s="149"/>
      <c r="DJ69" s="149"/>
      <c r="DK69" s="149"/>
      <c r="DL69" s="149"/>
      <c r="DM69" s="149"/>
      <c r="DN69" s="149"/>
      <c r="DO69" s="149"/>
      <c r="DP69" s="149"/>
      <c r="DQ69" s="149"/>
      <c r="DR69" s="149"/>
      <c r="DS69" s="149"/>
      <c r="DT69" s="149"/>
      <c r="DU69" s="149"/>
      <c r="DV69" s="149"/>
      <c r="DW69" s="149"/>
      <c r="DX69" s="149"/>
      <c r="DY69" s="149"/>
      <c r="DZ69" s="149"/>
      <c r="EA69" s="149"/>
      <c r="EB69" s="149"/>
      <c r="EC69" s="149"/>
      <c r="ED69" s="149"/>
      <c r="EE69" s="149"/>
      <c r="EF69" s="149"/>
      <c r="EG69" s="149"/>
      <c r="EH69" s="149"/>
      <c r="EI69" s="149"/>
      <c r="EJ69" s="149"/>
      <c r="EK69" s="149"/>
      <c r="EL69" s="149"/>
      <c r="EM69" s="149"/>
      <c r="EN69" s="149"/>
      <c r="EO69" s="149"/>
      <c r="EP69" s="149"/>
      <c r="EQ69" s="149"/>
      <c r="ER69" s="149"/>
      <c r="ES69" s="149"/>
      <c r="ET69" s="149"/>
      <c r="EU69" s="149"/>
      <c r="EV69" s="149"/>
      <c r="EW69" s="149"/>
      <c r="EX69" s="149"/>
      <c r="EY69" s="149"/>
      <c r="EZ69" s="149"/>
      <c r="FA69" s="149"/>
      <c r="FB69" s="149"/>
      <c r="FC69" s="149"/>
      <c r="FD69" s="149"/>
      <c r="FE69" s="149"/>
      <c r="FF69" s="149"/>
      <c r="FG69" s="149"/>
      <c r="FH69" s="149"/>
      <c r="FI69" s="149"/>
      <c r="FJ69" s="149"/>
      <c r="FK69" s="149"/>
      <c r="FL69" s="149"/>
      <c r="FM69" s="149"/>
      <c r="FN69" s="149"/>
      <c r="FO69" s="149"/>
      <c r="FP69" s="149"/>
      <c r="FQ69" s="149"/>
      <c r="FR69" s="149"/>
      <c r="FS69" s="149"/>
      <c r="FT69" s="149"/>
      <c r="FU69" s="149"/>
      <c r="FV69" s="149"/>
      <c r="FW69" s="149"/>
      <c r="FX69" s="149"/>
      <c r="FY69" s="149"/>
      <c r="FZ69" s="149"/>
      <c r="GA69" s="149"/>
      <c r="GB69" s="149"/>
      <c r="GC69" s="149"/>
      <c r="GD69" s="149"/>
      <c r="GE69" s="149"/>
      <c r="GF69" s="149"/>
      <c r="GG69" s="149"/>
      <c r="GH69" s="149"/>
      <c r="GI69" s="149"/>
      <c r="GJ69" s="149"/>
      <c r="GK69" s="149"/>
      <c r="GL69" s="149"/>
      <c r="GM69" s="149"/>
      <c r="GN69" s="149"/>
      <c r="GO69" s="149"/>
      <c r="GP69" s="149"/>
      <c r="GQ69" s="149"/>
      <c r="GR69" s="149"/>
      <c r="GS69" s="149"/>
      <c r="GT69" s="149"/>
      <c r="GU69" s="149"/>
      <c r="GV69" s="149"/>
      <c r="GW69" s="149"/>
      <c r="GX69" s="149"/>
      <c r="GY69" s="149"/>
      <c r="GZ69" s="149"/>
      <c r="HA69" s="149"/>
      <c r="HB69" s="149"/>
      <c r="HC69" s="149"/>
      <c r="HD69" s="149"/>
      <c r="HE69" s="149"/>
      <c r="HF69" s="149"/>
      <c r="HG69" s="149"/>
      <c r="HH69" s="149"/>
      <c r="HI69" s="149"/>
      <c r="HJ69" s="149"/>
      <c r="HK69" s="149"/>
      <c r="HL69" s="149"/>
      <c r="HM69" s="149"/>
      <c r="HN69" s="149"/>
      <c r="HO69" s="149"/>
      <c r="HP69" s="149"/>
      <c r="HQ69" s="149"/>
      <c r="HR69" s="149"/>
      <c r="HS69" s="149"/>
      <c r="HT69" s="149"/>
      <c r="HU69" s="149"/>
      <c r="HV69" s="149"/>
      <c r="HW69" s="149"/>
      <c r="HX69" s="149"/>
      <c r="HY69" s="149"/>
      <c r="HZ69" s="149"/>
      <c r="IA69" s="149"/>
      <c r="IB69" s="149"/>
      <c r="IC69" s="149"/>
    </row>
    <row r="70" spans="1:237" x14ac:dyDescent="0.2">
      <c r="A70" s="62"/>
      <c r="B70" s="62"/>
      <c r="C70" s="66"/>
      <c r="D70" s="63"/>
      <c r="E70" s="63"/>
      <c r="F70" s="63"/>
      <c r="G70" s="63"/>
      <c r="H70" s="64"/>
      <c r="I70" s="64"/>
      <c r="J70" s="64"/>
      <c r="K70" s="76"/>
      <c r="L70" s="77"/>
      <c r="M70" s="77"/>
      <c r="N70" s="77"/>
      <c r="O70" s="77"/>
      <c r="P70" s="77"/>
      <c r="Q70" s="44"/>
      <c r="R70" s="105"/>
      <c r="S70" s="107"/>
      <c r="T70" s="107"/>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row>
    <row r="71" spans="1:237" ht="15" x14ac:dyDescent="0.25">
      <c r="C71" s="109" t="s">
        <v>159</v>
      </c>
      <c r="P71" s="75"/>
      <c r="Q71" s="75"/>
      <c r="R71" s="108"/>
      <c r="S71" s="108"/>
      <c r="T71" s="108"/>
    </row>
    <row r="72" spans="1:237" x14ac:dyDescent="0.2">
      <c r="C72" s="42" t="s">
        <v>160</v>
      </c>
      <c r="D72" s="41"/>
      <c r="P72" s="75"/>
      <c r="Q72" s="75"/>
      <c r="R72" s="108"/>
      <c r="S72" s="108"/>
      <c r="T72" s="108"/>
    </row>
    <row r="73" spans="1:237" ht="15" x14ac:dyDescent="0.25">
      <c r="C73" s="109" t="s">
        <v>161</v>
      </c>
    </row>
    <row r="74" spans="1:237" x14ac:dyDescent="0.2">
      <c r="C74" s="42" t="s">
        <v>160</v>
      </c>
    </row>
    <row r="75" spans="1:237" ht="15" x14ac:dyDescent="0.2">
      <c r="C75" s="43"/>
    </row>
    <row r="76" spans="1:237" s="110" customFormat="1" ht="110.25" customHeight="1" x14ac:dyDescent="0.2">
      <c r="A76" s="181" t="s">
        <v>162</v>
      </c>
      <c r="B76" s="182"/>
      <c r="C76" s="182"/>
      <c r="D76" s="182"/>
      <c r="E76" s="182"/>
      <c r="F76" s="182"/>
      <c r="G76" s="182"/>
      <c r="H76" s="182"/>
      <c r="I76" s="182"/>
      <c r="J76" s="182"/>
      <c r="K76" s="182"/>
      <c r="L76" s="182"/>
      <c r="M76" s="182"/>
      <c r="N76" s="182"/>
      <c r="O76" s="182"/>
      <c r="P76" s="182"/>
    </row>
  </sheetData>
  <mergeCells count="17">
    <mergeCell ref="A7:K7"/>
    <mergeCell ref="A69:K69"/>
    <mergeCell ref="O9:P9"/>
    <mergeCell ref="A11:A12"/>
    <mergeCell ref="B11:B12"/>
    <mergeCell ref="C11:C12"/>
    <mergeCell ref="D11:D12"/>
    <mergeCell ref="A1:P1"/>
    <mergeCell ref="A2:P2"/>
    <mergeCell ref="A3:P3"/>
    <mergeCell ref="A5:C5"/>
    <mergeCell ref="A6:K6"/>
    <mergeCell ref="E11:E12"/>
    <mergeCell ref="F11:K11"/>
    <mergeCell ref="L11:P11"/>
    <mergeCell ref="A76:P76"/>
    <mergeCell ref="A8:C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File" ma:contentTypeID="0x010100C3D53ED632A8CA4E9B8E73204D8DB5B9001E530F9CFD2C85499A92587E6E95743F" ma:contentTypeVersion="23" ma:contentTypeDescription="" ma:contentTypeScope="" ma:versionID="04fa46f13c75829e056753a697c00637">
  <xsd:schema xmlns:xsd="http://www.w3.org/2001/XMLSchema" xmlns:xs="http://www.w3.org/2001/XMLSchema" xmlns:p="http://schemas.microsoft.com/office/2006/metadata/properties" xmlns:ns2="e1ba69e2-d645-44d6-88c6-d2572db07e39" xmlns:ns3="f5342bb2-0b16-4b6a-80e9-5c2cafef1a23" xmlns:ns4="8b3a381b-feac-4173-b3ab-ab22b1363cbe" targetNamespace="http://schemas.microsoft.com/office/2006/metadata/properties" ma:root="true" ma:fieldsID="07da3bb2ca87cdc1bd80d64df183c1d0" ns2:_="" ns3:_="" ns4:_="">
    <xsd:import namespace="e1ba69e2-d645-44d6-88c6-d2572db07e39"/>
    <xsd:import namespace="f5342bb2-0b16-4b6a-80e9-5c2cafef1a23"/>
    <xsd:import namespace="8b3a381b-feac-4173-b3ab-ab22b1363cbe"/>
    <xsd:element name="properties">
      <xsd:complexType>
        <xsd:sequence>
          <xsd:element name="documentManagement">
            <xsd:complexType>
              <xsd:all>
                <xsd:element ref="ns2:Document_x0020_number" minOccurs="0"/>
                <xsd:element ref="ns2:Extern_x0020_Document_x0020_number" minOccurs="0"/>
                <xsd:element ref="ns2:Document_x0020_location" minOccurs="0"/>
                <xsd:element ref="ns2:Record_x0020_Type" minOccurs="0"/>
                <xsd:element ref="ns2:Document_x0020_status"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4: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ba69e2-d645-44d6-88c6-d2572db07e39" elementFormDefault="qualified">
    <xsd:import namespace="http://schemas.microsoft.com/office/2006/documentManagement/types"/>
    <xsd:import namespace="http://schemas.microsoft.com/office/infopath/2007/PartnerControls"/>
    <xsd:element name="Document_x0020_number" ma:index="8" nillable="true" ma:displayName="Document number" ma:internalName="Document_x0020_number" ma:readOnly="false">
      <xsd:simpleType>
        <xsd:restriction base="dms:Text">
          <xsd:maxLength value="255"/>
        </xsd:restriction>
      </xsd:simpleType>
    </xsd:element>
    <xsd:element name="Extern_x0020_Document_x0020_number" ma:index="9" nillable="true" ma:displayName="Extern Document number" ma:internalName="Extern_x0020_Document_x0020_number" ma:readOnly="false">
      <xsd:simpleType>
        <xsd:restriction base="dms:Text">
          <xsd:maxLength value="255"/>
        </xsd:restriction>
      </xsd:simpleType>
    </xsd:element>
    <xsd:element name="Document_x0020_location" ma:index="10" nillable="true" ma:displayName="Document location" ma:internalName="Document_x0020_location" ma:readOnly="false">
      <xsd:simpleType>
        <xsd:restriction base="dms:Text">
          <xsd:maxLength value="255"/>
        </xsd:restriction>
      </xsd:simpleType>
    </xsd:element>
    <xsd:element name="Record_x0020_Type" ma:index="11" nillable="true" ma:displayName="Record Type" ma:format="Dropdown" ma:internalName="Record_x0020_Type" ma:readOnly="false">
      <xsd:simpleType>
        <xsd:union memberTypes="dms:Text">
          <xsd:simpleType>
            <xsd:restriction base="dms:Choice">
              <xsd:enumeration value="Agenda"/>
              <xsd:enumeration value="Agreement"/>
              <xsd:enumeration value="Application"/>
              <xsd:enumeration value="Brochure Survey"/>
              <xsd:enumeration value="Calculation"/>
              <xsd:enumeration value="Description"/>
              <xsd:enumeration value="Information text"/>
              <xsd:enumeration value="Investigation"/>
              <xsd:enumeration value="List"/>
              <xsd:enumeration value="Memo"/>
              <xsd:enumeration value="Plan"/>
              <xsd:enumeration value="Report"/>
              <xsd:enumeration value="Other"/>
            </xsd:restriction>
          </xsd:simpleType>
        </xsd:union>
      </xsd:simpleType>
    </xsd:element>
    <xsd:element name="Document_x0020_status" ma:index="12" nillable="true" ma:displayName="Document status" ma:internalName="Document_x0020_status" ma:readOnly="false">
      <xsd:simpleType>
        <xsd:restriction base="dms:Text">
          <xsd:maxLength value="255"/>
        </xsd:restrictio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342bb2-0b16-4b6a-80e9-5c2cafef1a23"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be7b6b9c-9345-4d53-8607-73ccc28ac9ec" ma:termSetId="09814cd3-568e-fe90-9814-8d621ff8fb84" ma:anchorId="fba54fb3-c3e1-fe81-a776-ca4b69148c4d" ma:open="true" ma:isKeyword="false">
      <xsd:complexType>
        <xsd:sequence>
          <xsd:element ref="pc:Terms" minOccurs="0" maxOccurs="1"/>
        </xsd:sequence>
      </xsd:complexType>
    </xsd:element>
    <xsd:element name="MediaLengthInSeconds" ma:index="28" nillable="true" ma:displayName="MediaLengthInSeconds" ma:hidden="true" ma:internalName="MediaLengthInSeconds" ma:readOnly="true">
      <xsd:simpleType>
        <xsd:restriction base="dms:Unknow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3a381b-feac-4173-b3ab-ab22b1363cbe"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4f6220a7-dcf3-4eac-890f-91c2c3f066da}" ma:internalName="TaxCatchAll" ma:showField="CatchAllData" ma:web="e1ba69e2-d645-44d6-88c6-d2572db07e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b3a381b-feac-4173-b3ab-ab22b1363cbe" xsi:nil="true"/>
    <lcf76f155ced4ddcb4097134ff3c332f xmlns="f5342bb2-0b16-4b6a-80e9-5c2cafef1a23">
      <Terms xmlns="http://schemas.microsoft.com/office/infopath/2007/PartnerControls"/>
    </lcf76f155ced4ddcb4097134ff3c332f>
    <Record_x0020_Type xmlns="e1ba69e2-d645-44d6-88c6-d2572db07e39" xsi:nil="true"/>
    <Extern_x0020_Document_x0020_number xmlns="e1ba69e2-d645-44d6-88c6-d2572db07e39" xsi:nil="true"/>
    <Document_x0020_number xmlns="e1ba69e2-d645-44d6-88c6-d2572db07e39" xsi:nil="true"/>
    <Document_x0020_location xmlns="e1ba69e2-d645-44d6-88c6-d2572db07e39" xsi:nil="true"/>
    <Document_x0020_status xmlns="e1ba69e2-d645-44d6-88c6-d2572db07e39" xsi:nil="true"/>
  </documentManagement>
</p:properties>
</file>

<file path=customXml/itemProps1.xml><?xml version="1.0" encoding="utf-8"?>
<ds:datastoreItem xmlns:ds="http://schemas.openxmlformats.org/officeDocument/2006/customXml" ds:itemID="{87C0C55C-0A6F-42CD-9B8D-84EE6623743B}">
  <ds:schemaRefs>
    <ds:schemaRef ds:uri="http://schemas.microsoft.com/sharepoint/v3/contenttype/forms"/>
  </ds:schemaRefs>
</ds:datastoreItem>
</file>

<file path=customXml/itemProps2.xml><?xml version="1.0" encoding="utf-8"?>
<ds:datastoreItem xmlns:ds="http://schemas.openxmlformats.org/officeDocument/2006/customXml" ds:itemID="{26A3C65A-4E33-48E1-9399-033A4F8C9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ba69e2-d645-44d6-88c6-d2572db07e39"/>
    <ds:schemaRef ds:uri="f5342bb2-0b16-4b6a-80e9-5c2cafef1a23"/>
    <ds:schemaRef ds:uri="8b3a381b-feac-4173-b3ab-ab22b1363c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816C7-13CA-4788-B604-F9B2C1810F3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f92c944-0607-4e98-851a-942c641300f1"/>
    <ds:schemaRef ds:uri="http://schemas.microsoft.com/sharepoint/v3"/>
    <ds:schemaRef ds:uri="299df948-6641-4e90-9d74-d8c69790cf94"/>
    <ds:schemaRef ds:uri="http://www.w3.org/XML/1998/namespace"/>
    <ds:schemaRef ds:uri="http://purl.org/dc/dcmitype/"/>
    <ds:schemaRef ds:uri="a0ba469f-4a00-49e1-8102-08da36f81a58"/>
    <ds:schemaRef ds:uri="83865dec-3761-456d-bb31-55283c09e5a8"/>
    <ds:schemaRef ds:uri="8b3a381b-feac-4173-b3ab-ab22b1363cbe"/>
    <ds:schemaRef ds:uri="f5342bb2-0b16-4b6a-80e9-5c2cafef1a23"/>
    <ds:schemaRef ds:uri="e1ba69e2-d645-44d6-88c6-d2572db07e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Koptame</vt:lpstr>
      <vt:lpstr>Kopsavilk</vt:lpstr>
      <vt:lpstr>Seg</vt:lpstr>
      <vt:lpstr>U1</vt:lpstr>
      <vt:lpstr>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2024-11-01T06:58:04Z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0x010100318EAD3F442A21499541AD1C7FD01065</vt:lpwstr>
  </property>
  <property fmtid="{D5CDD505-2E9C-101B-9397-08002B2CF9AE}" pid="3" name="_dlc_DocIdItemGuid">
    <vt:lpwstr>7ddf0cc2-9071-4777-9884-2820a9d2fbef</vt:lpwstr>
  </property>
  <property fmtid="{D5CDD505-2E9C-101B-9397-08002B2CF9AE}" pid="4" name="MediaServiceImageTags">
    <vt:lpwstr/>
  </property>
</Properties>
</file>