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08FE3E52-E49A-4D42-AC99-A8999D50D5ED}" xr6:coauthVersionLast="47" xr6:coauthVersionMax="47" xr10:uidLastSave="{00000000-0000-0000-0000-000000000000}"/>
  <bookViews>
    <workbookView xWindow="-108" yWindow="-108" windowWidth="23256" windowHeight="12576" tabRatio="1000" xr2:uid="{00000000-000D-0000-FFFF-FFFF00000000}"/>
  </bookViews>
  <sheets>
    <sheet name="LOK_1 " sheetId="11" r:id="rId1"/>
    <sheet name="XYUSJDNAYGND" sheetId="13" state="hidden" r:id="rId2"/>
  </sheets>
  <definedNames>
    <definedName name="_xlnm.Print_Titles" localSheetId="0">'LOK_1 '!$11:$12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11" l="1"/>
  <c r="L16" i="11"/>
  <c r="M16" i="11"/>
  <c r="N16" i="11"/>
  <c r="O16" i="11"/>
  <c r="P16" i="11"/>
  <c r="L17" i="11"/>
  <c r="M17" i="11"/>
  <c r="N17" i="11"/>
  <c r="O17" i="11"/>
  <c r="P17" i="11"/>
  <c r="O15" i="11"/>
  <c r="N15" i="11"/>
  <c r="M15" i="11"/>
  <c r="L15" i="11"/>
  <c r="H16" i="11"/>
  <c r="H17" i="11"/>
  <c r="H15" i="11"/>
  <c r="K15" i="11" s="1"/>
  <c r="K17" i="11"/>
  <c r="K16" i="11"/>
  <c r="P15" i="11"/>
  <c r="M18" i="11"/>
  <c r="N18" i="11"/>
  <c r="O18" i="11"/>
  <c r="P18" i="11" s="1"/>
  <c r="P22" i="11" s="1"/>
  <c r="N8" i="11" s="1"/>
  <c r="L18" i="11" l="1"/>
</calcChain>
</file>

<file path=xl/sharedStrings.xml><?xml version="1.0" encoding="utf-8"?>
<sst xmlns="http://schemas.openxmlformats.org/spreadsheetml/2006/main" count="48" uniqueCount="41">
  <si>
    <t>LOKĀLĀ TĀME Nr.1</t>
  </si>
  <si>
    <t>Nr.p.k.</t>
  </si>
  <si>
    <t>Darba nosaukums</t>
  </si>
  <si>
    <t>Mērvienība</t>
  </si>
  <si>
    <t>Daudzums</t>
  </si>
  <si>
    <t>Vienības izmaksas</t>
  </si>
  <si>
    <t>Kopā uz visu apjomu</t>
  </si>
  <si>
    <t>Laika norma (c/h)</t>
  </si>
  <si>
    <t>Darbietilpība (c/h)</t>
  </si>
  <si>
    <t>Kods</t>
  </si>
  <si>
    <t>(paraksts un tā atšifrējums, datums)</t>
  </si>
  <si>
    <t xml:space="preserve">Tāmes izmaksas </t>
  </si>
  <si>
    <t xml:space="preserve">Būves nosaukums: </t>
  </si>
  <si>
    <t xml:space="preserve">Objekta nosaukums: </t>
  </si>
  <si>
    <t>&lt;LogRetrievalOptions&gt;&lt;EndTime&gt;&lt;EndTimeData&gt;&lt;Method&gt;Current&lt;/Method&gt;&lt;Nearest&gt;None&lt;/Nearest&gt;&lt;Offset&gt;&lt;TimeInterval&gt;&lt;Value&gt;1&lt;/Value&gt;&lt;Unit&gt;None&lt;/Unit&gt;&lt;CellUse&gt;False&lt;/CellUse&gt;&lt;CellValue&gt;&lt;/CellValue&gt;&lt;CellDate&gt;&lt;/CellDate&gt;&lt;CellSTDate&gt;&lt;/CellSTDate&gt;&lt;CellTime&gt;&lt;/CellTime&gt;&lt;CellSTime&gt;&lt;/CellSTime&gt;&lt;TimeBased&gt;False&lt;/TimeBased&gt;&lt;InterpolationUnitCell&gt;False&lt;/InterpolationUnitCell&gt;&lt;/TimeInterval&gt;&lt;/Offset&gt;&lt;LockTo&gt;&lt;TimeInterval&gt;&lt;Value&gt;1&lt;/Value&gt;&lt;Unit&gt;None&lt;/Unit&gt;&lt;CellUse&gt;False&lt;/CellUse&gt;&lt;CellValue&gt;&lt;/CellValue&gt;&lt;CellDate&gt;&lt;/CellDate&gt;&lt;CellSTDate&gt;&lt;/CellSTDate&gt;&lt;CellTime&gt;&lt;/CellTime&gt;&lt;CellSTime&gt;&lt;/CellSTime&gt;&lt;TimeBased&gt;False&lt;/TimeBased&gt;&lt;InterpolationUnitCell&gt;False&lt;/InterpolationUnitCell&gt;&lt;/TimeInterval&gt;&lt;/LockTo&gt;&lt;CellUse&gt;False&lt;/CellUse&gt;&lt;CellDate&gt;&lt;/CellDate&gt;&lt;CellSTDate&gt;&lt;/CellSTDate&gt;&lt;CellTime&gt;&lt;/CellTime&gt;&lt;TimeBased&gt;False&lt;/TimeBased&gt;&lt;CellSTime&gt;&lt;/CellSTime&gt;&lt;StartTime&gt;False&lt;/StartTime&gt;&lt;EndTime&gt;False&lt;/EndTime&gt;&lt;/EndTimeData&gt;&lt;/EndTime&gt;&lt;Scope&gt;&lt;TimeInterval&gt;&lt;Value&gt;1&lt;/Value&gt;&lt;Unit&gt;Months&lt;/Unit&gt;&lt;CellUse&gt;False&lt;/CellUse&gt;&lt;CellValue&gt;&lt;/CellValue&gt;&lt;CellDate&gt;&lt;/CellDate&gt;&lt;CellSTDate&gt;&lt;/CellSTDate&gt;&lt;CellTime&gt;&lt;/CellTime&gt;&lt;CellSTime&gt;&lt;/CellSTime&gt;&lt;TimeBased&gt;False&lt;/TimeBased&gt;&lt;InterpolationUnitCell&gt;False&lt;/InterpolationUnitCell&gt;&lt;/TimeInterval&gt;&lt;/Scope&gt;&lt;RetrievalType&gt;Interpolated&lt;/RetrievalType&gt;&lt;InterpolationInterval&gt;&lt;TimeInterval&gt;&lt;Value&gt;1&lt;/Value&gt;&lt;Unit&gt;Hours&lt;/Unit&gt;&lt;CellUse&gt;False&lt;/CellUse&gt;&lt;CellValue&gt;&lt;/CellValue&gt;&lt;CellDate&gt;&lt;/CellDate&gt;&lt;CellSTDate&gt;&lt;/CellSTDate&gt;&lt;CellTime&gt;&lt;/CellTime&gt;&lt;CellSTime&gt;&lt;/CellSTime&gt;&lt;TimeBased&gt;False&lt;/TimeBased&gt;&lt;InterpolationUnitCell&gt;False&lt;/InterpolationUnitCell&gt;&lt;/TimeInterval&gt;&lt;/InterpolationInterval&gt;&lt;ApplyToAllLogs&gt;False&lt;/ApplyToAllLogs&gt;&lt;Interpolation&gt;True&lt;/Interpolation&gt;&lt;InterpolationExcelCell&gt;False&lt;/InterpolationExcelCell&gt;&lt;OneValue&gt;False&lt;/OneValue&gt;&lt;MaxReturn&gt;10000&lt;/MaxReturn&gt;&lt;Aggregate&gt;Average&lt;/Aggregate&gt;&lt;LogOption&gt;Custom&lt;/LogOption&gt;&lt;/LogRetrievalOptions&gt;</t>
  </si>
  <si>
    <t>1.1</t>
  </si>
  <si>
    <t>1.2</t>
  </si>
  <si>
    <t>1.3</t>
  </si>
  <si>
    <t xml:space="preserve">Tāme sastādīta </t>
  </si>
  <si>
    <t>Esošā žoga demontāža</t>
  </si>
  <si>
    <t>posms</t>
  </si>
  <si>
    <t>Demontētā žoga utilizācija</t>
  </si>
  <si>
    <t>Jaunā žoga montāža</t>
  </si>
  <si>
    <t>EUR</t>
  </si>
  <si>
    <t>Darba samaksas likme (EUR/h)</t>
  </si>
  <si>
    <t>Darba alga (EUR)</t>
  </si>
  <si>
    <t>Būvizstrādājumi (EUR)</t>
  </si>
  <si>
    <t>Mehānismi (EUR)</t>
  </si>
  <si>
    <t>Kopā (EUR)</t>
  </si>
  <si>
    <t>Summa (EUR)</t>
  </si>
  <si>
    <t>Sastādīja</t>
  </si>
  <si>
    <t>PŪBZ Stingrā režīma aizsargjoslas žoga remonts</t>
  </si>
  <si>
    <t>Pazemes ūdensgūtves “Baltezers – Zaķumuiža” ūdens ņemšanas vietu stingrā režīma aizsargjoslas žoga remonts</t>
  </si>
  <si>
    <t>Tiešās izmaksas kopā, tai skaitā darba devēja sociālais nodoklis (23.59%):</t>
  </si>
  <si>
    <t>t.sk. darba aizsardzība</t>
  </si>
  <si>
    <t>Pavisam kopā</t>
  </si>
  <si>
    <t>SS Baltezers</t>
  </si>
  <si>
    <t>Virsizdevumi (___%)</t>
  </si>
  <si>
    <t>Peļņa (___%)</t>
  </si>
  <si>
    <t>PVN 21%</t>
  </si>
  <si>
    <t xml:space="preserve">Piezīmes:
1.Finanšu piedāvājumā jāiekļauj darbaspēka, materiālu, iekārtu, aprīkojuma un visu citu iespējamo Darbu izpildes izdevumu izmaksas. Pretendents nav tiesīgs Finanšu piedāvājuma tāmi papildināt ar jaunām izmaksu pozīcijām vai dzēst esošās izmaksu pozīcijas.
2. Finanšu piedāvājumā aprēķinus jāveic formulās ar noapaļojumu divi cipari aiz komata (jāizmanto funkcija “round”).
3. Finanšu piedāvājumā vienības cenas algas izmaksas aprēķinu jāveic pēc formulas “laika norma x stundas likme = darba alga”.
4. Finanšu piedāvājumā katras pozīcijas algas, būvizstrādājumu un mehānismu kopējās izmaksas aprēķinu jāveic pēc formulas “kopējais apjoms x vienības izmaksas”."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</si>
</sst>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0.00_ ;\-#,##0.00\ "/>
  </numFmts>
  <fonts count="17" x14ac:knownFonts="1">
    <font>
      <sz val="11"/>
      <color theme="1"/>
      <name val="Calibri"/>
      <family val="2"/>
      <scheme val="minor"/>
    </font>
    <font>
      <sz val="11"/>
      <color indexed="8"/>
      <name val="Calibri"/>
      <family val="2"/>
      <charset val="186"/>
    </font>
    <font>
      <sz val="10"/>
      <name val="Times New Roman"/>
      <family val="1"/>
      <charset val="186"/>
    </font>
    <font>
      <b/>
      <sz val="10"/>
      <name val="Times New Roman"/>
      <family val="1"/>
      <charset val="186"/>
    </font>
    <font>
      <sz val="10"/>
      <name val="Arial"/>
      <family val="2"/>
      <charset val="186"/>
    </font>
    <font>
      <sz val="10"/>
      <name val="Arial"/>
      <family val="2"/>
      <charset val="186"/>
    </font>
    <font>
      <sz val="10"/>
      <name val="Helv"/>
    </font>
    <font>
      <sz val="11"/>
      <name val="Times New Roman"/>
      <family val="1"/>
      <charset val="186"/>
    </font>
    <font>
      <i/>
      <sz val="10"/>
      <name val="Times New Roman"/>
      <family val="1"/>
      <charset val="186"/>
    </font>
    <font>
      <b/>
      <sz val="11"/>
      <name val="Times New Roman"/>
      <family val="1"/>
      <charset val="186"/>
    </font>
    <font>
      <sz val="9"/>
      <name val="Times New Roman"/>
      <family val="1"/>
      <charset val="186"/>
    </font>
    <font>
      <sz val="8"/>
      <name val="Calibri"/>
      <family val="2"/>
      <scheme val="minor"/>
    </font>
    <font>
      <sz val="11"/>
      <color theme="1"/>
      <name val="Calibri"/>
      <family val="2"/>
      <scheme val="minor"/>
    </font>
    <font>
      <sz val="11"/>
      <color theme="1"/>
      <name val="Times New Roman"/>
      <family val="1"/>
    </font>
    <font>
      <sz val="11"/>
      <name val="Times New Roman"/>
      <family val="1"/>
    </font>
    <font>
      <b/>
      <sz val="11"/>
      <name val="Times New Roman"/>
      <family val="1"/>
    </font>
    <font>
      <b/>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12" fillId="0" borderId="0" applyFont="0" applyFill="0" applyBorder="0" applyAlignment="0" applyProtection="0"/>
    <xf numFmtId="0" fontId="6" fillId="0" borderId="0"/>
  </cellStyleXfs>
  <cellXfs count="96">
    <xf numFmtId="0" fontId="0" fillId="0" borderId="0" xfId="0"/>
    <xf numFmtId="0" fontId="2" fillId="0" borderId="0" xfId="0" applyFont="1" applyAlignment="1">
      <alignment horizontal="center" vertical="top"/>
    </xf>
    <xf numFmtId="0" fontId="2" fillId="0" borderId="0" xfId="0" applyFont="1" applyAlignment="1">
      <alignment horizontal="center" vertical="top" wrapText="1"/>
    </xf>
    <xf numFmtId="2" fontId="2" fillId="0" borderId="0" xfId="0" applyNumberFormat="1" applyFont="1" applyAlignment="1">
      <alignment vertical="top"/>
    </xf>
    <xf numFmtId="0" fontId="2" fillId="0" borderId="0" xfId="0" applyFont="1"/>
    <xf numFmtId="0" fontId="3" fillId="0" borderId="0" xfId="0" applyFont="1"/>
    <xf numFmtId="0" fontId="2" fillId="0" borderId="0" xfId="0" applyFont="1" applyAlignment="1">
      <alignment horizontal="center"/>
    </xf>
    <xf numFmtId="0" fontId="2" fillId="0" borderId="0" xfId="12" applyFont="1" applyAlignment="1">
      <alignment horizontal="center"/>
    </xf>
    <xf numFmtId="0" fontId="2" fillId="0" borderId="0" xfId="0" applyFont="1" applyAlignment="1">
      <alignment vertical="top" wrapText="1"/>
    </xf>
    <xf numFmtId="2" fontId="2" fillId="0" borderId="0" xfId="0" applyNumberFormat="1" applyFont="1" applyAlignment="1">
      <alignment horizontal="center" vertical="top"/>
    </xf>
    <xf numFmtId="2" fontId="3" fillId="0" borderId="0" xfId="0" applyNumberFormat="1" applyFont="1" applyAlignment="1">
      <alignment vertical="top"/>
    </xf>
    <xf numFmtId="0" fontId="2" fillId="0" borderId="0" xfId="0" applyFont="1" applyAlignment="1">
      <alignment horizontal="left" vertical="top"/>
    </xf>
    <xf numFmtId="0" fontId="2" fillId="0" borderId="1" xfId="12" applyFont="1" applyBorder="1" applyAlignment="1">
      <alignment horizontal="center"/>
    </xf>
    <xf numFmtId="0" fontId="2" fillId="0" borderId="0" xfId="11" applyFont="1" applyAlignment="1">
      <alignment horizontal="left"/>
    </xf>
    <xf numFmtId="2" fontId="2" fillId="0" borderId="0" xfId="12" applyNumberFormat="1" applyFont="1"/>
    <xf numFmtId="2" fontId="2" fillId="0" borderId="0" xfId="12" applyNumberFormat="1" applyFont="1" applyAlignment="1">
      <alignment horizontal="center"/>
    </xf>
    <xf numFmtId="0" fontId="2" fillId="0" borderId="0" xfId="19" applyFont="1" applyAlignment="1">
      <alignment horizontal="left"/>
    </xf>
    <xf numFmtId="0" fontId="3" fillId="0" borderId="0" xfId="12" applyFont="1" applyAlignment="1">
      <alignment vertical="center"/>
    </xf>
    <xf numFmtId="0" fontId="2" fillId="0" borderId="0" xfId="12" applyFont="1" applyAlignment="1">
      <alignment vertical="center"/>
    </xf>
    <xf numFmtId="0" fontId="2" fillId="0" borderId="0" xfId="0" applyFont="1" applyAlignment="1">
      <alignment vertical="top"/>
    </xf>
    <xf numFmtId="17" fontId="3" fillId="0" borderId="0" xfId="0" applyNumberFormat="1" applyFont="1" applyAlignment="1">
      <alignment horizontal="left" vertical="top"/>
    </xf>
    <xf numFmtId="2" fontId="9" fillId="0" borderId="0" xfId="0" applyNumberFormat="1" applyFont="1" applyAlignment="1">
      <alignment vertical="top"/>
    </xf>
    <xf numFmtId="0" fontId="2" fillId="0" borderId="0" xfId="0" applyFont="1" applyAlignment="1">
      <alignment horizontal="center" vertical="center" wrapText="1"/>
    </xf>
    <xf numFmtId="0" fontId="2" fillId="0" borderId="0" xfId="0" applyFont="1" applyAlignment="1">
      <alignment wrapText="1"/>
    </xf>
    <xf numFmtId="2" fontId="2" fillId="0" borderId="0" xfId="0" applyNumberFormat="1" applyFont="1" applyAlignment="1">
      <alignment horizontal="center"/>
    </xf>
    <xf numFmtId="2" fontId="3" fillId="0" borderId="0" xfId="0" applyNumberFormat="1" applyFont="1"/>
    <xf numFmtId="2" fontId="3" fillId="0" borderId="0" xfId="0" applyNumberFormat="1" applyFont="1" applyAlignment="1">
      <alignment horizontal="right"/>
    </xf>
    <xf numFmtId="0" fontId="7" fillId="0" borderId="0" xfId="0" applyFont="1" applyAlignment="1">
      <alignment horizontal="left" vertical="top"/>
    </xf>
    <xf numFmtId="0" fontId="7" fillId="0" borderId="0" xfId="0" applyFont="1" applyAlignment="1">
      <alignment horizontal="center" vertical="top" wrapText="1"/>
    </xf>
    <xf numFmtId="0" fontId="7" fillId="0" borderId="0" xfId="0" applyFont="1" applyAlignment="1">
      <alignment horizontal="center" vertical="top"/>
    </xf>
    <xf numFmtId="2" fontId="7" fillId="0" borderId="0" xfId="12" applyNumberFormat="1" applyFont="1" applyAlignment="1">
      <alignment horizontal="center" vertical="center"/>
    </xf>
    <xf numFmtId="0" fontId="10" fillId="0" borderId="0" xfId="12" applyFont="1" applyAlignment="1">
      <alignment horizontal="center" vertical="center"/>
    </xf>
    <xf numFmtId="0" fontId="7" fillId="0" borderId="0" xfId="12" applyFont="1" applyAlignment="1">
      <alignment horizontal="center" vertical="center"/>
    </xf>
    <xf numFmtId="49" fontId="7" fillId="0" borderId="0" xfId="0" applyNumberFormat="1" applyFont="1" applyAlignment="1">
      <alignment horizontal="center" vertical="top"/>
    </xf>
    <xf numFmtId="49" fontId="7" fillId="0" borderId="0" xfId="0" applyNumberFormat="1" applyFont="1" applyAlignment="1">
      <alignment horizontal="left" vertical="top"/>
    </xf>
    <xf numFmtId="49" fontId="2" fillId="0" borderId="0" xfId="0" applyNumberFormat="1" applyFont="1" applyAlignment="1">
      <alignment horizontal="left" vertical="top"/>
    </xf>
    <xf numFmtId="49" fontId="2" fillId="0" borderId="0" xfId="0" applyNumberFormat="1" applyFont="1" applyAlignment="1">
      <alignment horizontal="center" vertical="top"/>
    </xf>
    <xf numFmtId="49" fontId="2" fillId="0" borderId="0" xfId="11" applyNumberFormat="1" applyFont="1" applyAlignment="1">
      <alignment horizontal="left"/>
    </xf>
    <xf numFmtId="49" fontId="2" fillId="0" borderId="0" xfId="19" applyNumberFormat="1" applyFont="1" applyAlignment="1">
      <alignment horizontal="left"/>
    </xf>
    <xf numFmtId="2" fontId="3" fillId="0" borderId="0" xfId="0" applyNumberFormat="1" applyFont="1" applyAlignment="1">
      <alignment horizontal="center" vertical="top"/>
    </xf>
    <xf numFmtId="0" fontId="8" fillId="0" borderId="2" xfId="13" applyFont="1" applyBorder="1" applyAlignment="1">
      <alignment horizontal="center"/>
    </xf>
    <xf numFmtId="0" fontId="13" fillId="0" borderId="2" xfId="27" applyNumberFormat="1" applyFont="1" applyFill="1" applyBorder="1" applyAlignment="1">
      <alignment horizontal="center" vertical="center" wrapText="1"/>
    </xf>
    <xf numFmtId="0" fontId="2" fillId="0" borderId="0" xfId="0" applyFont="1" applyFill="1"/>
    <xf numFmtId="49" fontId="14" fillId="0" borderId="2" xfId="13" applyNumberFormat="1" applyFont="1" applyFill="1" applyBorder="1" applyAlignment="1">
      <alignment horizontal="center" vertical="center"/>
    </xf>
    <xf numFmtId="0" fontId="14" fillId="0" borderId="2" xfId="13" applyFont="1" applyFill="1" applyBorder="1" applyAlignment="1">
      <alignment horizontal="center"/>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2" fontId="14" fillId="0" borderId="2" xfId="0" applyNumberFormat="1" applyFont="1" applyFill="1" applyBorder="1" applyAlignment="1">
      <alignment horizontal="center" vertical="center" wrapText="1"/>
    </xf>
    <xf numFmtId="44" fontId="14" fillId="0" borderId="2" xfId="27" applyFont="1" applyFill="1" applyBorder="1" applyAlignment="1">
      <alignment horizontal="left" vertical="center" wrapText="1"/>
    </xf>
    <xf numFmtId="44" fontId="13" fillId="0" borderId="2" xfId="0" applyNumberFormat="1" applyFont="1" applyBorder="1" applyAlignment="1">
      <alignment horizontal="center" vertical="center" wrapText="1"/>
    </xf>
    <xf numFmtId="0" fontId="8" fillId="0" borderId="5" xfId="0" applyFont="1" applyBorder="1" applyAlignment="1">
      <alignment horizontal="right" vertical="center"/>
    </xf>
    <xf numFmtId="0" fontId="16" fillId="0" borderId="5" xfId="0" applyFont="1" applyBorder="1" applyAlignment="1">
      <alignment horizontal="right" vertical="center"/>
    </xf>
    <xf numFmtId="0" fontId="16" fillId="0" borderId="0" xfId="0" applyFont="1" applyBorder="1" applyAlignment="1">
      <alignment horizontal="right" vertical="center"/>
    </xf>
    <xf numFmtId="0" fontId="3" fillId="0" borderId="0" xfId="0" applyFont="1" applyFill="1" applyBorder="1"/>
    <xf numFmtId="4" fontId="3" fillId="2" borderId="9" xfId="27" applyNumberFormat="1" applyFont="1" applyFill="1" applyBorder="1" applyAlignment="1">
      <alignment horizontal="center"/>
    </xf>
    <xf numFmtId="4" fontId="3" fillId="2" borderId="3" xfId="0" applyNumberFormat="1" applyFont="1" applyFill="1" applyBorder="1"/>
    <xf numFmtId="4" fontId="14" fillId="0" borderId="2" xfId="0" applyNumberFormat="1" applyFont="1" applyFill="1" applyBorder="1" applyAlignment="1">
      <alignment horizontal="center" vertical="center" wrapText="1"/>
    </xf>
    <xf numFmtId="4" fontId="3" fillId="2" borderId="8" xfId="27" applyNumberFormat="1" applyFont="1" applyFill="1" applyBorder="1" applyAlignment="1">
      <alignment horizontal="center"/>
    </xf>
    <xf numFmtId="164" fontId="3" fillId="0" borderId="2" xfId="27" applyNumberFormat="1" applyFont="1" applyBorder="1" applyAlignment="1">
      <alignment vertical="top"/>
    </xf>
    <xf numFmtId="2" fontId="15" fillId="0" borderId="10" xfId="0" applyNumberFormat="1" applyFont="1" applyFill="1" applyBorder="1" applyAlignment="1">
      <alignment horizontal="center" vertical="center" wrapText="1"/>
    </xf>
    <xf numFmtId="4" fontId="15" fillId="0" borderId="10" xfId="0" applyNumberFormat="1"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4" fontId="15" fillId="0" borderId="15" xfId="0" applyNumberFormat="1" applyFont="1" applyFill="1" applyBorder="1" applyAlignment="1">
      <alignment horizontal="center" vertical="center" wrapText="1"/>
    </xf>
    <xf numFmtId="0" fontId="8" fillId="0" borderId="6" xfId="13" applyFont="1" applyBorder="1" applyAlignment="1">
      <alignment horizontal="center"/>
    </xf>
    <xf numFmtId="0" fontId="8" fillId="0" borderId="16" xfId="13" applyFont="1" applyBorder="1" applyAlignment="1">
      <alignment horizontal="center"/>
    </xf>
    <xf numFmtId="0" fontId="8" fillId="0" borderId="17" xfId="13" applyFont="1" applyBorder="1" applyAlignment="1">
      <alignment horizontal="center"/>
    </xf>
    <xf numFmtId="0" fontId="8" fillId="0" borderId="18" xfId="13" applyFont="1" applyBorder="1" applyAlignment="1">
      <alignment horizontal="center"/>
    </xf>
    <xf numFmtId="0" fontId="3" fillId="2" borderId="21" xfId="0" applyFont="1" applyFill="1" applyBorder="1" applyAlignment="1">
      <alignment horizontal="center" vertical="center" textRotation="90" wrapText="1"/>
    </xf>
    <xf numFmtId="2" fontId="3" fillId="2" borderId="21" xfId="0" applyNumberFormat="1" applyFont="1" applyFill="1" applyBorder="1" applyAlignment="1">
      <alignment horizontal="center" vertical="center" textRotation="90" wrapText="1"/>
    </xf>
    <xf numFmtId="2" fontId="3" fillId="2" borderId="22" xfId="0" applyNumberFormat="1" applyFont="1" applyFill="1" applyBorder="1" applyAlignment="1">
      <alignment horizontal="center" vertical="center" textRotation="90" wrapText="1"/>
    </xf>
    <xf numFmtId="2" fontId="3" fillId="2" borderId="20" xfId="0" applyNumberFormat="1" applyFont="1" applyFill="1" applyBorder="1" applyAlignment="1">
      <alignment horizontal="center" vertical="center" textRotation="90" wrapText="1"/>
    </xf>
    <xf numFmtId="2" fontId="3" fillId="2" borderId="23" xfId="0" applyNumberFormat="1" applyFont="1" applyFill="1" applyBorder="1" applyAlignment="1">
      <alignment horizontal="center" vertical="center" textRotation="90" wrapText="1"/>
    </xf>
    <xf numFmtId="4" fontId="3" fillId="2" borderId="7" xfId="27" applyNumberFormat="1" applyFont="1" applyFill="1" applyBorder="1" applyAlignment="1">
      <alignment horizontal="center"/>
    </xf>
    <xf numFmtId="4" fontId="3" fillId="3" borderId="6" xfId="0" applyNumberFormat="1" applyFont="1" applyFill="1" applyBorder="1"/>
    <xf numFmtId="4" fontId="2" fillId="3" borderId="2" xfId="0" applyNumberFormat="1" applyFont="1" applyFill="1" applyBorder="1"/>
    <xf numFmtId="4" fontId="2" fillId="3" borderId="4" xfId="0" applyNumberFormat="1" applyFont="1" applyFill="1" applyBorder="1"/>
    <xf numFmtId="4" fontId="14" fillId="2" borderId="2" xfId="0" applyNumberFormat="1" applyFont="1" applyFill="1" applyBorder="1" applyAlignment="1">
      <alignment horizontal="center" vertical="center" wrapText="1"/>
    </xf>
    <xf numFmtId="0" fontId="2" fillId="0" borderId="0" xfId="13" applyFont="1" applyAlignment="1">
      <alignment horizontal="left" vertical="top" wrapText="1"/>
    </xf>
    <xf numFmtId="2" fontId="9" fillId="0" borderId="0" xfId="0" applyNumberFormat="1" applyFont="1" applyAlignment="1">
      <alignment horizontal="center" vertical="top"/>
    </xf>
    <xf numFmtId="0" fontId="7" fillId="0" borderId="0" xfId="0" applyFont="1" applyAlignment="1">
      <alignment horizontal="center" vertical="center"/>
    </xf>
    <xf numFmtId="0" fontId="2" fillId="0" borderId="0" xfId="11" applyFont="1" applyAlignment="1">
      <alignment horizontal="left"/>
    </xf>
    <xf numFmtId="0" fontId="7" fillId="0" borderId="0" xfId="0" applyFont="1" applyAlignment="1">
      <alignment horizontal="left" vertical="top" wrapText="1"/>
    </xf>
    <xf numFmtId="2" fontId="3" fillId="0" borderId="0" xfId="0" applyNumberFormat="1" applyFont="1" applyAlignment="1">
      <alignment horizontal="left" vertical="top"/>
    </xf>
    <xf numFmtId="49" fontId="3" fillId="2" borderId="2" xfId="0" applyNumberFormat="1" applyFont="1" applyFill="1" applyBorder="1" applyAlignment="1">
      <alignment horizontal="center" vertical="center" textRotation="90"/>
    </xf>
    <xf numFmtId="0" fontId="3" fillId="2" borderId="10" xfId="0" applyFont="1" applyFill="1" applyBorder="1" applyAlignment="1">
      <alignment horizontal="center" vertical="center" textRotation="90"/>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textRotation="90" wrapText="1"/>
    </xf>
    <xf numFmtId="0" fontId="3" fillId="2" borderId="21" xfId="0" applyFont="1" applyFill="1" applyBorder="1" applyAlignment="1">
      <alignment horizontal="center" vertical="center" textRotation="90" wrapText="1"/>
    </xf>
    <xf numFmtId="2" fontId="3" fillId="2" borderId="12" xfId="0" applyNumberFormat="1" applyFont="1" applyFill="1" applyBorder="1" applyAlignment="1">
      <alignment horizontal="center" vertical="center" textRotation="90"/>
    </xf>
    <xf numFmtId="2" fontId="3" fillId="2" borderId="21" xfId="0" applyNumberFormat="1" applyFont="1" applyFill="1" applyBorder="1" applyAlignment="1">
      <alignment horizontal="center" vertical="center" textRotation="90"/>
    </xf>
    <xf numFmtId="0" fontId="3" fillId="2" borderId="1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cellXfs>
  <cellStyles count="29">
    <cellStyle name="Comma 2" xfId="1" xr:uid="{00000000-0005-0000-0000-000000000000}"/>
    <cellStyle name="Comma 2 2" xfId="2" xr:uid="{00000000-0005-0000-0000-000001000000}"/>
    <cellStyle name="Comma 2 2 2" xfId="21" xr:uid="{B9C1DB56-AC81-472D-8B8C-BDAE055321A2}"/>
    <cellStyle name="Comma 2 3" xfId="20" xr:uid="{78DCF951-553B-42A6-AA1F-88C7F5C93799}"/>
    <cellStyle name="Excel Built-in Normal_DOP" xfId="3" xr:uid="{00000000-0005-0000-0000-000002000000}"/>
    <cellStyle name="Komats 2" xfId="4" xr:uid="{00000000-0005-0000-0000-000003000000}"/>
    <cellStyle name="Komats 2 2" xfId="22" xr:uid="{A3882ADA-9BDA-4004-998B-310F5393894A}"/>
    <cellStyle name="Komats 3" xfId="5" xr:uid="{00000000-0005-0000-0000-000004000000}"/>
    <cellStyle name="Komats 3 2" xfId="23" xr:uid="{6B0BDCB2-6948-4035-A895-7AD0E33248D8}"/>
    <cellStyle name="Komats 4" xfId="6" xr:uid="{00000000-0005-0000-0000-000005000000}"/>
    <cellStyle name="Komats 4 2" xfId="24" xr:uid="{F800AF14-827C-41E9-85B9-D8EC7BA23898}"/>
    <cellStyle name="Normal 10" xfId="7" xr:uid="{00000000-0005-0000-0000-000007000000}"/>
    <cellStyle name="Normal 2" xfId="8" xr:uid="{00000000-0005-0000-0000-000008000000}"/>
    <cellStyle name="Normal 2 2 2" xfId="9" xr:uid="{00000000-0005-0000-0000-000009000000}"/>
    <cellStyle name="Normal 4" xfId="10" xr:uid="{00000000-0005-0000-0000-00000A000000}"/>
    <cellStyle name="Normal_Rezekne_teplouzel" xfId="11" xr:uid="{00000000-0005-0000-0000-00000B000000}"/>
    <cellStyle name="Normal_Tames_sask_ar_Not_1014" xfId="12" xr:uid="{00000000-0005-0000-0000-00000C000000}"/>
    <cellStyle name="Parasts" xfId="0" builtinId="0"/>
    <cellStyle name="Parasts 2" xfId="13" xr:uid="{00000000-0005-0000-0000-00000D000000}"/>
    <cellStyle name="Parasts 2 2" xfId="25" xr:uid="{7B8D6BDF-D85E-4EC5-BB30-B5171420835F}"/>
    <cellStyle name="Parasts 3" xfId="14" xr:uid="{00000000-0005-0000-0000-00000E000000}"/>
    <cellStyle name="Percent 2" xfId="15" xr:uid="{00000000-0005-0000-0000-00000F000000}"/>
    <cellStyle name="Procenti 2" xfId="16" xr:uid="{00000000-0005-0000-0000-000010000000}"/>
    <cellStyle name="Procenti 2 2" xfId="26" xr:uid="{9C99421D-1A18-4C50-8068-EFBBC347EBC0}"/>
    <cellStyle name="Procenti 3" xfId="17" xr:uid="{00000000-0005-0000-0000-000011000000}"/>
    <cellStyle name="Style 1" xfId="18" xr:uid="{00000000-0005-0000-0000-000012000000}"/>
    <cellStyle name="Style 1 3 2" xfId="28" xr:uid="{35E88D80-AC0D-44D7-B2FC-7A53C884A93B}"/>
    <cellStyle name="Valūta" xfId="27" builtinId="4"/>
    <cellStyle name="Обычный_2009-04-27_PED IESN"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P25"/>
  <sheetViews>
    <sheetView tabSelected="1" topLeftCell="C1" zoomScale="110" zoomScaleNormal="110" zoomScalePageLayoutView="115" workbookViewId="0">
      <selection activeCell="T12" sqref="T12"/>
    </sheetView>
  </sheetViews>
  <sheetFormatPr defaultColWidth="9.109375" defaultRowHeight="13.2" x14ac:dyDescent="0.25"/>
  <cols>
    <col min="1" max="1" width="6.88671875" style="36" customWidth="1"/>
    <col min="2" max="2" width="11.88671875" style="1" customWidth="1"/>
    <col min="3" max="3" width="49.44140625" style="2" customWidth="1"/>
    <col min="4" max="4" width="7.109375" style="8" customWidth="1"/>
    <col min="5" max="5" width="8.44140625" style="9" customWidth="1"/>
    <col min="6" max="6" width="8" style="1" customWidth="1"/>
    <col min="7" max="7" width="8" style="19" customWidth="1"/>
    <col min="8" max="8" width="10.33203125" style="3" bestFit="1" customWidth="1"/>
    <col min="9" max="9" width="11.6640625" style="3" bestFit="1" customWidth="1"/>
    <col min="10" max="10" width="9.33203125" style="3" bestFit="1" customWidth="1"/>
    <col min="11" max="11" width="11" style="10" customWidth="1"/>
    <col min="12" max="12" width="8.6640625" style="3" customWidth="1"/>
    <col min="13" max="13" width="10.6640625" style="3" bestFit="1" customWidth="1"/>
    <col min="14" max="14" width="11.6640625" style="3" bestFit="1" customWidth="1"/>
    <col min="15" max="15" width="9.88671875" style="3" bestFit="1" customWidth="1"/>
    <col min="16" max="16" width="11.6640625" style="5" bestFit="1" customWidth="1"/>
    <col min="17" max="16384" width="9.109375" style="4"/>
  </cols>
  <sheetData>
    <row r="1" spans="1:16" ht="19.5" customHeight="1" x14ac:dyDescent="0.25">
      <c r="A1" s="33"/>
      <c r="B1" s="29"/>
      <c r="C1" s="79" t="s">
        <v>0</v>
      </c>
      <c r="D1" s="79"/>
      <c r="E1" s="79"/>
      <c r="F1" s="79"/>
      <c r="G1" s="79"/>
      <c r="H1" s="79"/>
      <c r="I1" s="79"/>
      <c r="J1" s="79"/>
      <c r="K1" s="79"/>
      <c r="L1" s="79"/>
      <c r="M1" s="79"/>
      <c r="N1" s="79"/>
      <c r="O1" s="79"/>
      <c r="P1" s="79"/>
    </row>
    <row r="2" spans="1:16" ht="15.75" customHeight="1" x14ac:dyDescent="0.25">
      <c r="A2" s="33"/>
      <c r="B2" s="29"/>
    </row>
    <row r="3" spans="1:16" ht="15" customHeight="1" x14ac:dyDescent="0.25">
      <c r="A3" s="33"/>
      <c r="B3" s="29"/>
      <c r="C3" s="80" t="s">
        <v>32</v>
      </c>
      <c r="D3" s="80"/>
      <c r="E3" s="80"/>
      <c r="F3" s="80"/>
      <c r="G3" s="80"/>
      <c r="H3" s="80"/>
      <c r="I3" s="80"/>
      <c r="J3" s="80"/>
      <c r="K3" s="80"/>
      <c r="L3" s="80"/>
      <c r="M3" s="80"/>
      <c r="N3" s="80"/>
      <c r="O3" s="80"/>
      <c r="P3" s="80"/>
    </row>
    <row r="4" spans="1:16" ht="15" customHeight="1" x14ac:dyDescent="0.25">
      <c r="A4" s="33"/>
      <c r="B4" s="29"/>
      <c r="C4" s="28"/>
      <c r="D4" s="32"/>
      <c r="E4" s="30"/>
      <c r="F4" s="32"/>
      <c r="G4" s="32"/>
      <c r="H4" s="32"/>
      <c r="I4" s="32"/>
      <c r="J4" s="32"/>
      <c r="K4" s="17"/>
      <c r="L4" s="18"/>
      <c r="M4" s="18"/>
    </row>
    <row r="5" spans="1:16" ht="15" customHeight="1" x14ac:dyDescent="0.25">
      <c r="A5" s="34" t="s">
        <v>12</v>
      </c>
      <c r="B5" s="27"/>
      <c r="C5" s="82" t="s">
        <v>31</v>
      </c>
      <c r="D5" s="82"/>
      <c r="E5" s="82"/>
      <c r="F5" s="82"/>
      <c r="G5" s="82"/>
      <c r="H5" s="82"/>
      <c r="I5" s="82"/>
      <c r="J5" s="82"/>
      <c r="K5" s="82"/>
      <c r="L5" s="82"/>
      <c r="M5" s="82"/>
      <c r="N5" s="82"/>
      <c r="O5" s="82"/>
      <c r="P5" s="82"/>
    </row>
    <row r="6" spans="1:16" ht="13.8" x14ac:dyDescent="0.25">
      <c r="A6" s="34" t="s">
        <v>13</v>
      </c>
      <c r="B6" s="27"/>
      <c r="C6" s="82" t="s">
        <v>36</v>
      </c>
      <c r="D6" s="82"/>
      <c r="E6" s="82"/>
      <c r="F6" s="82"/>
      <c r="G6" s="82"/>
      <c r="H6" s="82"/>
      <c r="I6" s="82"/>
      <c r="J6" s="82"/>
      <c r="K6" s="82"/>
      <c r="L6" s="82"/>
      <c r="M6" s="82"/>
      <c r="N6" s="82"/>
      <c r="O6" s="82"/>
      <c r="P6" s="82"/>
    </row>
    <row r="7" spans="1:16" x14ac:dyDescent="0.25">
      <c r="A7" s="35" t="s">
        <v>18</v>
      </c>
      <c r="B7" s="11"/>
      <c r="D7" s="20"/>
    </row>
    <row r="8" spans="1:16" ht="15" customHeight="1" x14ac:dyDescent="0.25">
      <c r="A8" s="35"/>
      <c r="B8" s="11"/>
      <c r="L8" s="83" t="s">
        <v>11</v>
      </c>
      <c r="M8" s="83"/>
      <c r="N8" s="59">
        <f>P22</f>
        <v>0</v>
      </c>
      <c r="O8" s="39" t="s">
        <v>23</v>
      </c>
      <c r="P8" s="21"/>
    </row>
    <row r="9" spans="1:16" x14ac:dyDescent="0.25">
      <c r="A9" s="35"/>
      <c r="B9" s="11"/>
      <c r="D9" s="22"/>
      <c r="F9" s="22"/>
      <c r="L9" s="3" t="s">
        <v>18</v>
      </c>
      <c r="P9" s="10"/>
    </row>
    <row r="10" spans="1:16" ht="13.8" thickBot="1" x14ac:dyDescent="0.3">
      <c r="A10" s="35"/>
      <c r="B10" s="11"/>
    </row>
    <row r="11" spans="1:16" ht="20.25" customHeight="1" x14ac:dyDescent="0.25">
      <c r="A11" s="84" t="s">
        <v>1</v>
      </c>
      <c r="B11" s="85" t="s">
        <v>9</v>
      </c>
      <c r="C11" s="86" t="s">
        <v>2</v>
      </c>
      <c r="D11" s="88" t="s">
        <v>3</v>
      </c>
      <c r="E11" s="90" t="s">
        <v>4</v>
      </c>
      <c r="F11" s="92" t="s">
        <v>5</v>
      </c>
      <c r="G11" s="92"/>
      <c r="H11" s="92"/>
      <c r="I11" s="92"/>
      <c r="J11" s="92"/>
      <c r="K11" s="93"/>
      <c r="L11" s="94" t="s">
        <v>6</v>
      </c>
      <c r="M11" s="92"/>
      <c r="N11" s="92"/>
      <c r="O11" s="92"/>
      <c r="P11" s="95"/>
    </row>
    <row r="12" spans="1:16" ht="90" customHeight="1" thickBot="1" x14ac:dyDescent="0.3">
      <c r="A12" s="84"/>
      <c r="B12" s="85"/>
      <c r="C12" s="87"/>
      <c r="D12" s="89"/>
      <c r="E12" s="91"/>
      <c r="F12" s="68" t="s">
        <v>7</v>
      </c>
      <c r="G12" s="68" t="s">
        <v>24</v>
      </c>
      <c r="H12" s="69" t="s">
        <v>25</v>
      </c>
      <c r="I12" s="69" t="s">
        <v>26</v>
      </c>
      <c r="J12" s="69" t="s">
        <v>27</v>
      </c>
      <c r="K12" s="70" t="s">
        <v>28</v>
      </c>
      <c r="L12" s="71" t="s">
        <v>8</v>
      </c>
      <c r="M12" s="69" t="s">
        <v>25</v>
      </c>
      <c r="N12" s="69" t="s">
        <v>26</v>
      </c>
      <c r="O12" s="69" t="s">
        <v>27</v>
      </c>
      <c r="P12" s="72" t="s">
        <v>29</v>
      </c>
    </row>
    <row r="13" spans="1:16" x14ac:dyDescent="0.25">
      <c r="A13" s="40">
        <v>1</v>
      </c>
      <c r="B13" s="40">
        <v>2</v>
      </c>
      <c r="C13" s="64">
        <v>3</v>
      </c>
      <c r="D13" s="64">
        <v>4</v>
      </c>
      <c r="E13" s="64">
        <v>5</v>
      </c>
      <c r="F13" s="64">
        <v>6</v>
      </c>
      <c r="G13" s="64">
        <v>7</v>
      </c>
      <c r="H13" s="64">
        <v>8</v>
      </c>
      <c r="I13" s="64">
        <v>9</v>
      </c>
      <c r="J13" s="64">
        <v>10</v>
      </c>
      <c r="K13" s="65">
        <v>11</v>
      </c>
      <c r="L13" s="66">
        <v>12</v>
      </c>
      <c r="M13" s="64">
        <v>13</v>
      </c>
      <c r="N13" s="64">
        <v>14</v>
      </c>
      <c r="O13" s="64">
        <v>15</v>
      </c>
      <c r="P13" s="67">
        <v>16</v>
      </c>
    </row>
    <row r="14" spans="1:16" s="42" customFormat="1" ht="13.8" x14ac:dyDescent="0.25">
      <c r="A14" s="43">
        <v>1</v>
      </c>
      <c r="B14" s="44"/>
      <c r="C14" s="45" t="s">
        <v>36</v>
      </c>
      <c r="D14" s="46"/>
      <c r="E14" s="47"/>
      <c r="F14" s="46"/>
      <c r="G14" s="46"/>
      <c r="H14" s="48"/>
      <c r="I14" s="48"/>
      <c r="J14" s="48"/>
      <c r="K14" s="60"/>
      <c r="L14" s="62"/>
      <c r="M14" s="57"/>
      <c r="N14" s="57"/>
      <c r="O14" s="57"/>
      <c r="P14" s="63"/>
    </row>
    <row r="15" spans="1:16" s="42" customFormat="1" ht="13.8" x14ac:dyDescent="0.25">
      <c r="A15" s="43" t="s">
        <v>15</v>
      </c>
      <c r="B15" s="44"/>
      <c r="C15" s="49" t="s">
        <v>19</v>
      </c>
      <c r="D15" s="50" t="s">
        <v>20</v>
      </c>
      <c r="E15" s="41">
        <v>1000</v>
      </c>
      <c r="F15" s="77"/>
      <c r="G15" s="77"/>
      <c r="H15" s="57">
        <f>ROUND(G15*F15,2)</f>
        <v>0</v>
      </c>
      <c r="I15" s="77"/>
      <c r="J15" s="77"/>
      <c r="K15" s="61">
        <f>J15+I15+H15</f>
        <v>0</v>
      </c>
      <c r="L15" s="62">
        <f>ROUND(E15*F15,2)</f>
        <v>0</v>
      </c>
      <c r="M15" s="57">
        <f>ROUND(H15*E15,2)</f>
        <v>0</v>
      </c>
      <c r="N15" s="57">
        <f>ROUND(I15*E15,2)</f>
        <v>0</v>
      </c>
      <c r="O15" s="57">
        <f>ROUND(J15*E15,2)</f>
        <v>0</v>
      </c>
      <c r="P15" s="63">
        <f>O15+N15+M15</f>
        <v>0</v>
      </c>
    </row>
    <row r="16" spans="1:16" s="42" customFormat="1" ht="13.8" x14ac:dyDescent="0.25">
      <c r="A16" s="43" t="s">
        <v>16</v>
      </c>
      <c r="B16" s="44"/>
      <c r="C16" s="49" t="s">
        <v>21</v>
      </c>
      <c r="D16" s="50" t="s">
        <v>20</v>
      </c>
      <c r="E16" s="41">
        <v>1000</v>
      </c>
      <c r="F16" s="77"/>
      <c r="G16" s="77"/>
      <c r="H16" s="57">
        <f t="shared" ref="H16:H17" si="0">ROUND(G16*F16,2)</f>
        <v>0</v>
      </c>
      <c r="I16" s="77"/>
      <c r="J16" s="77"/>
      <c r="K16" s="61">
        <f>J16+I16+H16</f>
        <v>0</v>
      </c>
      <c r="L16" s="62">
        <f t="shared" ref="L16:L17" si="1">ROUND(E16*F16,2)</f>
        <v>0</v>
      </c>
      <c r="M16" s="57">
        <f t="shared" ref="M16:M17" si="2">ROUND(H16*E16,2)</f>
        <v>0</v>
      </c>
      <c r="N16" s="57">
        <f t="shared" ref="N16:N17" si="3">ROUND(I16*E16,2)</f>
        <v>0</v>
      </c>
      <c r="O16" s="57">
        <f t="shared" ref="O16:O17" si="4">ROUND(J16*E16,2)</f>
        <v>0</v>
      </c>
      <c r="P16" s="63">
        <f t="shared" ref="P16:P17" si="5">O16+N16+M16</f>
        <v>0</v>
      </c>
    </row>
    <row r="17" spans="1:16" s="42" customFormat="1" ht="14.4" thickBot="1" x14ac:dyDescent="0.3">
      <c r="A17" s="43" t="s">
        <v>17</v>
      </c>
      <c r="B17" s="44"/>
      <c r="C17" s="49" t="s">
        <v>22</v>
      </c>
      <c r="D17" s="50" t="s">
        <v>20</v>
      </c>
      <c r="E17" s="41">
        <v>1000</v>
      </c>
      <c r="F17" s="77"/>
      <c r="G17" s="77"/>
      <c r="H17" s="57">
        <f t="shared" si="0"/>
        <v>0</v>
      </c>
      <c r="I17" s="77"/>
      <c r="J17" s="77"/>
      <c r="K17" s="61">
        <f>J17+I17+H17</f>
        <v>0</v>
      </c>
      <c r="L17" s="62">
        <f t="shared" si="1"/>
        <v>0</v>
      </c>
      <c r="M17" s="57">
        <f t="shared" si="2"/>
        <v>0</v>
      </c>
      <c r="N17" s="57">
        <f t="shared" si="3"/>
        <v>0</v>
      </c>
      <c r="O17" s="57">
        <f t="shared" si="4"/>
        <v>0</v>
      </c>
      <c r="P17" s="63">
        <f t="shared" si="5"/>
        <v>0</v>
      </c>
    </row>
    <row r="18" spans="1:16" ht="13.8" thickBot="1" x14ac:dyDescent="0.3">
      <c r="D18" s="23"/>
      <c r="E18" s="24"/>
      <c r="F18" s="6"/>
      <c r="G18" s="5"/>
      <c r="H18" s="25"/>
      <c r="I18" s="25"/>
      <c r="J18" s="25"/>
      <c r="K18" s="26" t="s">
        <v>33</v>
      </c>
      <c r="L18" s="73">
        <f t="shared" ref="L18:N18" si="6">SUM(L15:L17)</f>
        <v>0</v>
      </c>
      <c r="M18" s="58">
        <f t="shared" si="6"/>
        <v>0</v>
      </c>
      <c r="N18" s="58">
        <f t="shared" si="6"/>
        <v>0</v>
      </c>
      <c r="O18" s="58">
        <f>SUM(O15:O17)</f>
        <v>0</v>
      </c>
      <c r="P18" s="55">
        <f>O18+N18+M18</f>
        <v>0</v>
      </c>
    </row>
    <row r="19" spans="1:16" x14ac:dyDescent="0.25">
      <c r="C19" s="4"/>
      <c r="D19" s="4"/>
      <c r="E19" s="4"/>
      <c r="O19" s="52" t="s">
        <v>37</v>
      </c>
      <c r="P19" s="74"/>
    </row>
    <row r="20" spans="1:16" x14ac:dyDescent="0.25">
      <c r="A20" s="81" t="s">
        <v>30</v>
      </c>
      <c r="B20" s="81"/>
      <c r="C20" s="12"/>
      <c r="D20" s="4"/>
      <c r="E20" s="4"/>
      <c r="F20" s="4"/>
      <c r="G20" s="4"/>
      <c r="J20" s="5"/>
      <c r="K20" s="4"/>
      <c r="L20" s="4"/>
      <c r="M20" s="4"/>
      <c r="N20" s="4"/>
      <c r="O20" s="51" t="s">
        <v>34</v>
      </c>
      <c r="P20" s="75"/>
    </row>
    <row r="21" spans="1:16" ht="13.8" thickBot="1" x14ac:dyDescent="0.3">
      <c r="A21" s="37"/>
      <c r="B21" s="13"/>
      <c r="C21" s="31" t="s">
        <v>10</v>
      </c>
      <c r="D21" s="4"/>
      <c r="E21" s="4"/>
      <c r="F21" s="4"/>
      <c r="G21" s="4"/>
      <c r="J21" s="5"/>
      <c r="K21" s="4"/>
      <c r="L21" s="4"/>
      <c r="M21" s="4"/>
      <c r="N21" s="4"/>
      <c r="O21" s="52" t="s">
        <v>38</v>
      </c>
      <c r="P21" s="76"/>
    </row>
    <row r="22" spans="1:16" ht="13.8" thickBot="1" x14ac:dyDescent="0.3">
      <c r="A22" s="38"/>
      <c r="B22" s="16"/>
      <c r="C22" s="7"/>
      <c r="D22" s="15"/>
      <c r="E22" s="15"/>
      <c r="F22" s="14"/>
      <c r="G22" s="14"/>
      <c r="H22" s="14"/>
      <c r="O22" s="53" t="s">
        <v>35</v>
      </c>
      <c r="P22" s="56">
        <f>P18+P19+P21</f>
        <v>0</v>
      </c>
    </row>
    <row r="23" spans="1:16" x14ac:dyDescent="0.25">
      <c r="A23" s="38"/>
      <c r="B23" s="16"/>
      <c r="C23" s="7"/>
      <c r="D23" s="15"/>
      <c r="E23" s="15"/>
      <c r="F23" s="14"/>
      <c r="G23" s="14"/>
      <c r="H23" s="14"/>
      <c r="O23" s="53"/>
      <c r="P23" s="54"/>
    </row>
    <row r="24" spans="1:16" x14ac:dyDescent="0.25">
      <c r="C24" s="4"/>
      <c r="D24" s="4"/>
      <c r="E24" s="4"/>
      <c r="F24" s="9"/>
      <c r="G24" s="3"/>
      <c r="O24" s="10" t="s">
        <v>39</v>
      </c>
      <c r="P24" s="25">
        <f>ROUND(P22*21%,2)</f>
        <v>0</v>
      </c>
    </row>
    <row r="25" spans="1:16" ht="85.2" customHeight="1" x14ac:dyDescent="0.25">
      <c r="C25" s="78" t="s">
        <v>40</v>
      </c>
      <c r="D25" s="78"/>
      <c r="E25" s="78"/>
      <c r="F25" s="78"/>
      <c r="G25" s="78"/>
      <c r="H25" s="78"/>
      <c r="I25" s="78"/>
      <c r="J25" s="78"/>
      <c r="K25" s="78"/>
      <c r="L25" s="78"/>
      <c r="M25" s="78"/>
      <c r="N25" s="78"/>
      <c r="O25" s="78"/>
      <c r="P25" s="78"/>
    </row>
  </sheetData>
  <mergeCells count="14">
    <mergeCell ref="C25:P25"/>
    <mergeCell ref="C1:P1"/>
    <mergeCell ref="C3:P3"/>
    <mergeCell ref="A20:B20"/>
    <mergeCell ref="C5:P5"/>
    <mergeCell ref="C6:P6"/>
    <mergeCell ref="L8:M8"/>
    <mergeCell ref="A11:A12"/>
    <mergeCell ref="B11:B12"/>
    <mergeCell ref="C11:C12"/>
    <mergeCell ref="D11:D12"/>
    <mergeCell ref="E11:E12"/>
    <mergeCell ref="F11:K11"/>
    <mergeCell ref="L11:P11"/>
  </mergeCells>
  <phoneticPr fontId="11" type="noConversion"/>
  <pageMargins left="1.1811023622047245" right="0.78740157480314965" top="1.1811023622047245" bottom="0.78740157480314965" header="0.78740157480314965" footer="0.39370078740157483"/>
  <pageSetup paperSize="9" scale="64" fitToHeight="0" orientation="landscape" r:id="rId1"/>
  <headerFooter>
    <oddFooter>&amp;RLapa &amp;P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FD52-267A-4476-801C-3B29DD796F79}">
  <dimension ref="B1:F1"/>
  <sheetViews>
    <sheetView workbookViewId="0"/>
  </sheetViews>
  <sheetFormatPr defaultRowHeight="14.4" x14ac:dyDescent="0.3"/>
  <sheetData>
    <row r="1" spans="2:6" x14ac:dyDescent="0.3">
      <c r="B1" t="s">
        <v>14</v>
      </c>
      <c r="C1" t="b">
        <v>1</v>
      </c>
      <c r="E1" t="b">
        <v>1</v>
      </c>
      <c r="F1"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F128B19B62A7C44A90DDFA277C554AB" ma:contentTypeVersion="18" ma:contentTypeDescription="Izveidot jaunu dokumentu." ma:contentTypeScope="" ma:versionID="aa2242858c491a763553c445fe96d4ed">
  <xsd:schema xmlns:xsd="http://www.w3.org/2001/XMLSchema" xmlns:xs="http://www.w3.org/2001/XMLSchema" xmlns:p="http://schemas.microsoft.com/office/2006/metadata/properties" xmlns:ns2="9febc602-ebda-4575-8e06-eb467e631c18" xmlns:ns3="63e8d77a-6325-42f7-97d8-399b53c8e037" targetNamespace="http://schemas.microsoft.com/office/2006/metadata/properties" ma:root="true" ma:fieldsID="628e4360d75e51cc72cbbf83e4f170b6" ns2:_="" ns3:_="">
    <xsd:import namespace="9febc602-ebda-4575-8e06-eb467e631c18"/>
    <xsd:import namespace="63e8d77a-6325-42f7-97d8-399b53c8e0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bc602-ebda-4575-8e06-eb467e631c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ttēlu atzīmes" ma:readOnly="false" ma:fieldId="{5cf76f15-5ced-4ddc-b409-7134ff3c332f}" ma:taxonomyMulti="true" ma:sspId="c928793a-8982-4e10-8347-7cf1f704fd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e8d77a-6325-42f7-97d8-399b53c8e037"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TaxCatchAll" ma:index="21" nillable="true" ma:displayName="Taxonomy Catch All Column" ma:hidden="true" ma:list="{e5021350-894f-4b12-b7e4-f1bebed1c572}" ma:internalName="TaxCatchAll" ma:showField="CatchAllData" ma:web="63e8d77a-6325-42f7-97d8-399b53c8e0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ebc602-ebda-4575-8e06-eb467e631c18">
      <Terms xmlns="http://schemas.microsoft.com/office/infopath/2007/PartnerControls"/>
    </lcf76f155ced4ddcb4097134ff3c332f>
    <TaxCatchAll xmlns="63e8d77a-6325-42f7-97d8-399b53c8e0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93598-2D52-4342-BBF3-D322FE1F7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bc602-ebda-4575-8e06-eb467e631c18"/>
    <ds:schemaRef ds:uri="63e8d77a-6325-42f7-97d8-399b53c8e0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511A8-7E13-4086-9CB9-9BB1D6E25460}">
  <ds:schemaRef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schemas.microsoft.com/office/2006/documentManagement/types"/>
    <ds:schemaRef ds:uri="63e8d77a-6325-42f7-97d8-399b53c8e037"/>
    <ds:schemaRef ds:uri="http://www.w3.org/XML/1998/namespace"/>
    <ds:schemaRef ds:uri="http://purl.org/dc/terms/"/>
    <ds:schemaRef ds:uri="9febc602-ebda-4575-8e06-eb467e631c18"/>
  </ds:schemaRefs>
</ds:datastoreItem>
</file>

<file path=customXml/itemProps3.xml><?xml version="1.0" encoding="utf-8"?>
<ds:datastoreItem xmlns:ds="http://schemas.openxmlformats.org/officeDocument/2006/customXml" ds:itemID="{8B3267BE-041C-4664-A4A7-046792C5E8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LOK_1 </vt:lpstr>
      <vt:lpstr>XYUSJDNAYGND</vt:lpstr>
      <vt:lpstr>'LOK_1 '!Drukāt_virsrakstus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AVS</dc:subject>
  <dc:creator/>
  <dc:description>Rajona nozīmes AVS 2021</dc:description>
  <cp:lastModifiedBy/>
  <dcterms:created xsi:type="dcterms:W3CDTF">2006-09-16T00:00:00Z</dcterms:created>
  <dcterms:modified xsi:type="dcterms:W3CDTF">2025-03-26T17:27:10Z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0x0101005F128B19B62A7C44A90DDFA277C554AB</vt:lpwstr>
  </property>
</Properties>
</file>